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13"/>
  <workbookPr/>
  <mc:AlternateContent xmlns:mc="http://schemas.openxmlformats.org/markup-compatibility/2006">
    <mc:Choice Requires="x15">
      <x15ac:absPath xmlns:x15ac="http://schemas.microsoft.com/office/spreadsheetml/2010/11/ac" url="https://alliander.sharepoint.com/teams/ECIntegraalEnergiesysteem/Gedeelde documenten/Brede Welvaart/Duurzaamheidsdoelstellingen EIGEN/"/>
    </mc:Choice>
  </mc:AlternateContent>
  <xr:revisionPtr revIDLastSave="0" documentId="8_{42A8F0E2-35F8-4BB7-A788-8CFE01296212}" xr6:coauthVersionLast="47" xr6:coauthVersionMax="47" xr10:uidLastSave="{00000000-0000-0000-0000-000000000000}"/>
  <workbookProtection workbookAlgorithmName="SHA-512" workbookHashValue="rECsoydOrOTLUAsmeq05b5H7lPuoy5enbP23efNTuESaIrF+MQJxsZsfS5CruxK84meUK3HzuuiDIPlC08dQaQ==" workbookSaltValue="n77e7j2ejKPmFxt+SnuPWg==" workbookSpinCount="100000" lockStructure="1"/>
  <bookViews>
    <workbookView xWindow="-120" yWindow="-120" windowWidth="29040" windowHeight="15720" tabRatio="950" firstSheet="2" activeTab="2" xr2:uid="{4513E9D8-9A9B-4201-8F23-223481D0503D}"/>
  </bookViews>
  <sheets>
    <sheet name="Versiebeheer - Verbergen" sheetId="19" state="hidden" r:id="rId1"/>
    <sheet name="Intro monitor" sheetId="16" r:id="rId2"/>
    <sheet name="Fase 1-Impactsessie" sheetId="9" r:id="rId3"/>
    <sheet name="Fase 1-Ambitie bepalen " sheetId="7" r:id="rId4"/>
    <sheet name="Fase 2-Vergelijken alternatief" sheetId="13" r:id="rId5"/>
    <sheet name="Fase 3-Maatregelen nemen" sheetId="6" r:id="rId6"/>
    <sheet name="Fase 3-Assets op de energy hub" sheetId="15" r:id="rId7"/>
    <sheet name="Fase 4-Checklist realisatie" sheetId="11" r:id="rId8"/>
    <sheet name="Lijsten - Verbergen" sheetId="17" state="hidden" r:id="rId9"/>
  </sheets>
  <definedNames>
    <definedName name="_xlnm._FilterDatabase" localSheetId="2" hidden="1">'Fase 1-Impactsessie'!$F$4:$F$21</definedName>
    <definedName name="POWER_USER_LINK_6B2F0127_2A58_4DC8_A956_8196CB5ACDF8" comment="{&quot;Id&quot;:&quot;POWER_USER_LINK_6B2F0127_2A58_4DC8_A956_8196CB5ACDF8&quot;,&quot;SourceFullName&quot;:&quot;https://alliander.sharepoint.com/teams/ECIntegraalEnergiesysteem/Gedeelde documenten/Brede Welvaart/Duurzaamheidsdoelstellingen EIGEN/Monitor duurzaamheidsdoelstellingen.xlsx!V" localSheetId="6">'Fase 3-Assets op de energy hub'!#REF!</definedName>
    <definedName name="POWER_USER_LINK_6B2F0127_2A58_4DC8_A956_8196CB5ACDF8" comment="{&quot;Id&quot;:&quot;POWER_USER_LINK_6B2F0127_2A58_4DC8_A956_8196CB5ACDF8&quot;,&quot;SourceFullName&quot;:&quot;https://alliander.sharepoint.com/teams/ECIntegraalEnergiesysteem/Gedeelde documenten/Brede Welvaart/Duurzaamheidsdoelstellingen EIGEN/Monitor duurzaamheidsdoelstellingen.xlsx!V">#REF!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 i="15" l="1"/>
  <c r="C4" i="19"/>
  <c r="C6" i="11" l="1"/>
  <c r="C22" i="9"/>
  <c r="C18" i="13"/>
  <c r="C6" i="6"/>
  <c r="C17" i="13"/>
  <c r="C9" i="11"/>
  <c r="D9" i="11"/>
  <c r="C9" i="6"/>
  <c r="C20" i="13"/>
  <c r="C23" i="13"/>
  <c r="C24" i="13" l="1"/>
  <c r="C19" i="13"/>
  <c r="D7" i="11"/>
  <c r="D6" i="11"/>
  <c r="C7" i="11"/>
  <c r="C8" i="11"/>
  <c r="C10" i="11"/>
  <c r="C11" i="11"/>
  <c r="C13" i="11"/>
  <c r="C14" i="11"/>
  <c r="C15" i="11"/>
  <c r="C16" i="11"/>
  <c r="C12" i="11"/>
  <c r="C17" i="11"/>
  <c r="C18" i="11"/>
  <c r="C7" i="6"/>
  <c r="C8" i="6"/>
  <c r="C10" i="6"/>
  <c r="C11" i="6"/>
  <c r="C13" i="6"/>
  <c r="C14" i="6"/>
  <c r="C15" i="6"/>
  <c r="C16" i="6"/>
  <c r="C12" i="6"/>
  <c r="C17" i="6"/>
  <c r="C18" i="6"/>
  <c r="C29" i="13"/>
  <c r="C28" i="13"/>
  <c r="C27" i="13"/>
  <c r="C26" i="13"/>
  <c r="C25" i="13"/>
  <c r="C22" i="13"/>
  <c r="C21" i="13"/>
  <c r="D8" i="11"/>
  <c r="D10" i="11"/>
  <c r="D11" i="11"/>
  <c r="D13" i="11"/>
  <c r="D14" i="11"/>
  <c r="D15" i="11"/>
  <c r="D16" i="11"/>
  <c r="D12" i="11"/>
  <c r="D17" i="11"/>
  <c r="D18" i="11"/>
</calcChain>
</file>

<file path=xl/sharedStrings.xml><?xml version="1.0" encoding="utf-8"?>
<sst xmlns="http://schemas.openxmlformats.org/spreadsheetml/2006/main" count="579" uniqueCount="180">
  <si>
    <t>Beheer</t>
  </si>
  <si>
    <t>Versiebeheer</t>
  </si>
  <si>
    <t>Versie</t>
  </si>
  <si>
    <t>Datum</t>
  </si>
  <si>
    <t>Naam</t>
  </si>
  <si>
    <t>Opmerking</t>
  </si>
  <si>
    <t>mei 2025</t>
  </si>
  <si>
    <t>Manon Schenkels en Roos Salomons</t>
  </si>
  <si>
    <t>Monitor Duurzaamheidsdoelstellingen gemaakt</t>
  </si>
  <si>
    <t>Margot van Hoek</t>
  </si>
  <si>
    <t>Opmaak aangepast</t>
  </si>
  <si>
    <t>Intro</t>
  </si>
  <si>
    <r>
      <rPr>
        <b/>
        <sz val="11"/>
        <color theme="1"/>
        <rFont val="Calibri"/>
        <family val="2"/>
        <scheme val="minor"/>
      </rPr>
      <t>Introductie</t>
    </r>
    <r>
      <rPr>
        <sz val="11"/>
        <color theme="1"/>
        <rFont val="Calibri"/>
        <family val="2"/>
        <scheme val="minor"/>
      </rPr>
      <t xml:space="preserve">
Om tot duurzame energyhubs te komen is het gewenst dat in het ontwerp en de realisatie duidelijke ambities en maatregelen gedefinieerd worden. Met de Monitor Duurzaamheidsdoelstellingen Energyhub (later Monitor) heeft DEP een monitoringssysteem ontwikkeld waarbij duurzaamheidsdoelstellingen kunnen worden gesteld, waar ze gemonitord worden, en waar maatregelen worden bepaald, beschreven en vastgelegd.
Hiermee sluiten we aan bij het doel van EIGEN om te verduurzamen in lijn met het klimaatakkoord. In het EIGEN projectplan staat opgesteld dat er ‘ontwerpparameters voor organisatorische aspecten opgesteld worden met een focus op duurzaamheidsdoelstellingen voor een Energyhub aan de hand van het klimaatakkoord’. De Monitor bestaat uit meerdere onderdelen, passende in de verschillende fases van EIGEN.
</t>
    </r>
  </si>
  <si>
    <r>
      <rPr>
        <b/>
        <sz val="11"/>
        <color theme="1"/>
        <rFont val="Calibri"/>
        <family val="2"/>
        <scheme val="minor"/>
      </rPr>
      <t>Doelgroep</t>
    </r>
    <r>
      <rPr>
        <sz val="11"/>
        <color theme="1"/>
        <rFont val="Calibri"/>
        <family val="2"/>
        <scheme val="minor"/>
      </rPr>
      <t xml:space="preserve">
De monitor kan het best worden ingevuld door partijen die het maatschappelijk belang vertegenwoordigen en die iets te zeggen hebben over het bedrijventerrein in een brede context. Dat kan het parkmanagement of de bedrijvenvereniging zijn, maar ook de gemeente en/of provincie. Het liefst vullen deze partijen het samen in, eventueel met enkele vooroplopende bedrijven. Wanneer een regisseur in de beginfase van een energyhub is aangesteld kan hij/zij het gebruik van de monitor initiëren en de benodigde partijen op het bestaan wijzen. Deze monitor is vooral bedoeld voor energyhubs en  bedrijventerreinen waar nog weinig plannen zijn op duurzaamheid in bredere zin. Wanneer deze er al wel zijn kan de monitor worden gescand om te verkennen of er onderdelen ontbreken in de plannen.
</t>
    </r>
  </si>
  <si>
    <r>
      <rPr>
        <b/>
        <sz val="11"/>
        <color theme="1"/>
        <rFont val="Calibri"/>
        <family val="2"/>
        <scheme val="minor"/>
      </rPr>
      <t>Scope</t>
    </r>
    <r>
      <rPr>
        <sz val="11"/>
        <color theme="1"/>
        <rFont val="Calibri"/>
        <family val="2"/>
        <scheme val="minor"/>
      </rPr>
      <t xml:space="preserve">
Wanneer een energyhub gezamenlijk wordt verkend ontstaat er meer samenwerking op een bedrijventerrein. Dat biedt kansen voor bredere samenwerking, onder andere op verduurzaming. De monitor is hierom gericht op de brede scope van een bedrijventerrein, en niet alleen het energiesysteem, de energyhub. Denk hierin ook aan de daken, parkeerplekken, verbindingswegen, afval- en materiaalstromen, etc.
Met zo’n brede scope op het bedrijventerrein kan elke fase van de monitor doorlopen worden, en wordt de impact gemaximaliseerd. Wanneer men echter smal kijkt naar het ontwerp van enkel het energiesysteem, de energyhub, zijn twee stappen uit de monitor relevant, namelijk het vergelijken van alternatieven in fase 2 en de duurzaamheid van de assets op de energyhub in fase 3. 
</t>
    </r>
  </si>
  <si>
    <r>
      <rPr>
        <b/>
        <sz val="11"/>
        <color theme="1"/>
        <rFont val="Calibri"/>
        <family val="2"/>
        <scheme val="minor"/>
      </rPr>
      <t>Hoe is de monitor opgebouwd?</t>
    </r>
    <r>
      <rPr>
        <sz val="11"/>
        <color theme="1"/>
        <rFont val="Calibri"/>
        <family val="2"/>
        <scheme val="minor"/>
      </rPr>
      <t xml:space="preserve">
In fase 1 wordt de impact van het eerste schetsontwerp bepaald om inzicht te krijgen in potentiële positieve en negatieve impacts en wordt de ambitie op duurzaamheid vastgelegd. In fase 2 worden verschillende ontwerpen voor de energyhub vergeleken en gescoord op duurzaamheid. In fase 3 worden specifieke duurzaamheidsmaatregelen gekozen om de ambities te behalen, overkoepelend voor het bedrijventerrein, en per asset. In fase 4 wordt gereflecteerd op behaalde resultaten en of hiermee de ambities van de energyhub zijn behaald.
</t>
    </r>
  </si>
  <si>
    <r>
      <rPr>
        <b/>
        <sz val="11"/>
        <color theme="1"/>
        <rFont val="Calibri"/>
        <family val="2"/>
        <scheme val="minor"/>
      </rPr>
      <t>Gebruik</t>
    </r>
    <r>
      <rPr>
        <sz val="11"/>
        <color theme="1"/>
        <rFont val="Calibri"/>
        <family val="2"/>
        <scheme val="minor"/>
      </rPr>
      <t xml:space="preserve">
In Excel wordt aangegeven waar iets moet worden ingevuld met de tekst ‘Maak een keuze’. Als je niets wilt invullen, kun je de optie ‘Niets’ selecteren. De cellen die blauw zijn gemarkeerd dienen niet te worden ingevuld, maar worden automatisch ingevuld door eerdere keuzes. Bovenaan elke tab staat een uitleg over de inhoud en hoe in te vullen. 
</t>
    </r>
  </si>
  <si>
    <r>
      <rPr>
        <b/>
        <sz val="11"/>
        <color theme="1"/>
        <rFont val="Calibri"/>
        <family val="2"/>
        <scheme val="minor"/>
      </rPr>
      <t>6 kapitalen</t>
    </r>
    <r>
      <rPr>
        <sz val="11"/>
        <color theme="1"/>
        <rFont val="Calibri"/>
        <family val="2"/>
        <scheme val="minor"/>
      </rPr>
      <t xml:space="preserve">
Er zijn 6 verschillende soorten kapitalen: natuurlijk kapitaal, geproduceerd kapitaal, intellectueel kapitaal, sociaal kapitaal, menselijk kapitaal en financieel kapitaal. De 6 kapitalen zijn een onderverdeling om brede welvaart mee te nemen. Lees hier meer over op: https://www.dep.nl/brede-welvaart/ 
</t>
    </r>
  </si>
  <si>
    <r>
      <rPr>
        <b/>
        <sz val="11"/>
        <color theme="1"/>
        <rFont val="Calibri"/>
        <family val="2"/>
        <scheme val="minor"/>
      </rPr>
      <t xml:space="preserve">Vragen of meer weten? </t>
    </r>
    <r>
      <rPr>
        <sz val="11"/>
        <color theme="1"/>
        <rFont val="Calibri"/>
        <family val="2"/>
        <scheme val="minor"/>
      </rPr>
      <t xml:space="preserve">
Neem contact op met Manon Schenkels of Roos Salomons
manon.schenkels@dep.nl
roos.salomons@dep.nl</t>
    </r>
  </si>
  <si>
    <t>Fase 1</t>
  </si>
  <si>
    <r>
      <rPr>
        <b/>
        <sz val="11"/>
        <color theme="1"/>
        <rFont val="Calibri"/>
        <family val="2"/>
        <scheme val="minor"/>
      </rPr>
      <t>Toelichting Impactsessie</t>
    </r>
    <r>
      <rPr>
        <sz val="11"/>
        <color theme="1"/>
        <rFont val="Calibri"/>
        <family val="2"/>
        <scheme val="minor"/>
      </rPr>
      <t xml:space="preserve">
De impactsessie wordt in fase 1 door de </t>
    </r>
    <r>
      <rPr>
        <i/>
        <sz val="11"/>
        <color theme="1"/>
        <rFont val="Calibri"/>
        <family val="2"/>
        <scheme val="minor"/>
      </rPr>
      <t>betrokken stakeholders</t>
    </r>
    <r>
      <rPr>
        <sz val="11"/>
        <color theme="1"/>
        <rFont val="Calibri"/>
        <family val="2"/>
        <scheme val="minor"/>
      </rPr>
      <t xml:space="preserve"> uitgevoerd en ingevuld. Per kapitaal en indicator wordt de verwachte impact van de energy hub ingevuld. Hierbij wordt het eerste schetsontwerp van de energyhub aangehouden, waar mogelijk het ontwerp dat komt uit de 'flexpotentie' analyse van de P&amp;D toolsuite van TNO of overige tool. Zet de impact van het bedrijventerrein mét energyhub en bijbehorende assets af tegen de situatie van het bedrijventerrein zonder energyhub.
De impact wordt gescoord op negatieve impacts (waar -3 een grote negatieve impact is tot -1; een kleine negatieve impact) en positieve impact van 1 tot 3 (kleine positieve impact tot grote positieve impact). De impacts worden ingevuld op basis van de kennis en ervaring van de betrokkenen. Door het met diverse peronen in te vullen ontstaat een (gemiddeld) beeld. Het doel van deze impactsessie is om vooraf te bepalen waar de potentiële negatieve impacts zitten, en hoe die beperkt kunnen worden, en hoe positieve impact vergroot kunnen worden.
Wanneer een deelnemer geen beeld heeft bij een categorie kan de categorie leeggelaten worden. Wanneer er zowel negatieve als positieve gevolgen zijn kan voor een categorie zowel een positieve als een negatieve score worden ingevuld. </t>
    </r>
  </si>
  <si>
    <t xml:space="preserve">Kapitaal </t>
  </si>
  <si>
    <t>Effecten van energy hub op omgeving</t>
  </si>
  <si>
    <t>Waarde vermindering Negatief 
(-1 tot -3)</t>
  </si>
  <si>
    <t xml:space="preserve">Waarde vermeerdering Positief 
(1 tot 3) </t>
  </si>
  <si>
    <t>Natuurlijk kapitaal</t>
  </si>
  <si>
    <t>CO2 uitstoot</t>
  </si>
  <si>
    <t>Maak een keuze</t>
  </si>
  <si>
    <t xml:space="preserve">Stikstofuitstoot </t>
  </si>
  <si>
    <t>Bodem/ grondwaterkwaliteit</t>
  </si>
  <si>
    <t>Waterberging</t>
  </si>
  <si>
    <t>Luchtkwaliteit</t>
  </si>
  <si>
    <t>Groen op terrein</t>
  </si>
  <si>
    <t>Geproduceerd kapitaal</t>
  </si>
  <si>
    <t xml:space="preserve">Impact van materiaalgebruik door de hele keten op mens en natuur (winning, productie en transport) </t>
  </si>
  <si>
    <t>Intellectueel kapitaal</t>
  </si>
  <si>
    <t>Kennisontwikkeling/innovaties</t>
  </si>
  <si>
    <t>Sociaal kapitaal</t>
  </si>
  <si>
    <t xml:space="preserve">Reputatie voor deelnemende bedrijven </t>
  </si>
  <si>
    <t>Samenwerking op/ met het bedrijventerrein</t>
  </si>
  <si>
    <t>Menselijk kapitaal</t>
  </si>
  <si>
    <t>Effect op welzijn voor leefomgeving (geluid, geur, etc)</t>
  </si>
  <si>
    <t>Werkgelegenheid, arbeidsmarkt</t>
  </si>
  <si>
    <t>Financieel kapitaal</t>
  </si>
  <si>
    <t>Onrendabele top (hogere onrendabele top scoort negatief)</t>
  </si>
  <si>
    <r>
      <rPr>
        <b/>
        <sz val="11"/>
        <color theme="1"/>
        <rFont val="Calibri"/>
        <family val="2"/>
        <scheme val="minor"/>
      </rPr>
      <t>Toelichting Ambitie bepalen</t>
    </r>
    <r>
      <rPr>
        <sz val="11"/>
        <color theme="1"/>
        <rFont val="Calibri"/>
        <family val="2"/>
        <scheme val="minor"/>
      </rPr>
      <t xml:space="preserve">
 In deze fase is het van belang om de ambities te bepalen van de impact van de energy hub op de omgeving. Er zijn verschillende categoriën. Alle stakeholders dienen samen een ambitieniveau vast te stellen per categorie. Er kan gekozen worden uit twee categoriën. Na realisatie van de energy hub is het van belang om te toetsen hoe er is voldaan aan deze doelstellingen:
</t>
    </r>
  </si>
  <si>
    <r>
      <t xml:space="preserve">                                                                                </t>
    </r>
    <r>
      <rPr>
        <b/>
        <sz val="11"/>
        <color theme="1"/>
        <rFont val="Calibri"/>
        <family val="2"/>
        <scheme val="minor"/>
      </rPr>
      <t>- Stabiel:</t>
    </r>
    <r>
      <rPr>
        <sz val="11"/>
        <color theme="1"/>
        <rFont val="Calibri"/>
        <family val="2"/>
        <scheme val="minor"/>
      </rPr>
      <t xml:space="preserve"> Niet slechter, niet beter. Door de energy hub wordt de lokale situatie niet verbeterd, maar ook niet slechter.
</t>
    </r>
    <r>
      <rPr>
        <b/>
        <sz val="11"/>
        <color theme="1"/>
        <rFont val="Calibri"/>
        <family val="2"/>
        <scheme val="minor"/>
      </rPr>
      <t xml:space="preserve">                                                                                - Maakt beter:</t>
    </r>
    <r>
      <rPr>
        <sz val="11"/>
        <color theme="1"/>
        <rFont val="Calibri"/>
        <family val="2"/>
        <scheme val="minor"/>
      </rPr>
      <t xml:space="preserve"> Door de komst van de energy hub wordt de huidige situatie verbeterd. 
</t>
    </r>
    <r>
      <rPr>
        <b/>
        <sz val="11"/>
        <color theme="1"/>
        <rFont val="Calibri"/>
        <family val="2"/>
        <scheme val="minor"/>
      </rPr>
      <t xml:space="preserve">                                                                                - Geen ambitie:</t>
    </r>
    <r>
      <rPr>
        <sz val="11"/>
        <color theme="1"/>
        <rFont val="Calibri"/>
        <family val="2"/>
        <scheme val="minor"/>
      </rPr>
      <t xml:space="preserve"> Er is geen ambitie op dit onderwerp.
</t>
    </r>
  </si>
  <si>
    <r>
      <t xml:space="preserve">De waarde voor </t>
    </r>
    <r>
      <rPr>
        <i/>
        <sz val="11"/>
        <color theme="1"/>
        <rFont val="Calibri"/>
        <family val="2"/>
        <scheme val="minor"/>
      </rPr>
      <t>CO2 uitstoot staat vast op 'maakt beter'</t>
    </r>
    <r>
      <rPr>
        <sz val="11"/>
        <color theme="1"/>
        <rFont val="Calibri"/>
        <family val="2"/>
        <scheme val="minor"/>
      </rPr>
      <t xml:space="preserve"> omdat dat een van de primaire doelen is van de realisatie van een energy hub onder EIGEN.</t>
    </r>
  </si>
  <si>
    <r>
      <rPr>
        <b/>
        <sz val="11"/>
        <color theme="0"/>
        <rFont val="Calibri"/>
        <family val="2"/>
        <scheme val="minor"/>
      </rPr>
      <t>Ambitie niveau</t>
    </r>
    <r>
      <rPr>
        <i/>
        <sz val="11"/>
        <color theme="0"/>
        <rFont val="Calibri"/>
        <family val="2"/>
        <scheme val="minor"/>
      </rPr>
      <t xml:space="preserve">
(Kies hieronder)</t>
    </r>
  </si>
  <si>
    <r>
      <t>CO</t>
    </r>
    <r>
      <rPr>
        <vertAlign val="subscript"/>
        <sz val="11"/>
        <color theme="1"/>
        <rFont val="Calibri"/>
        <family val="2"/>
        <scheme val="minor"/>
      </rPr>
      <t>2</t>
    </r>
    <r>
      <rPr>
        <sz val="11"/>
        <color theme="1"/>
        <rFont val="Calibri"/>
        <family val="2"/>
        <scheme val="minor"/>
      </rPr>
      <t xml:space="preserve"> uitstoot</t>
    </r>
  </si>
  <si>
    <t>Maakt beter</t>
  </si>
  <si>
    <t>Onrendabele top</t>
  </si>
  <si>
    <t>Fase 2</t>
  </si>
  <si>
    <r>
      <rPr>
        <b/>
        <sz val="11"/>
        <color theme="1"/>
        <rFont val="Calibri"/>
        <family val="2"/>
        <scheme val="minor"/>
      </rPr>
      <t>Toelichting Vergelijken alternatief</t>
    </r>
    <r>
      <rPr>
        <sz val="11"/>
        <color theme="1"/>
        <rFont val="Calibri"/>
        <family val="2"/>
        <scheme val="minor"/>
      </rPr>
      <t xml:space="preserve">
In fase 2 worden verschillende ontwerpen voor de energy hub vergeleken op de diverse duurzaamheidsaspecten. 
In</t>
    </r>
    <r>
      <rPr>
        <i/>
        <sz val="11"/>
        <color theme="1"/>
        <rFont val="Calibri"/>
        <family val="2"/>
        <scheme val="minor"/>
      </rPr>
      <t xml:space="preserve"> tabel 1</t>
    </r>
    <r>
      <rPr>
        <sz val="11"/>
        <color theme="1"/>
        <rFont val="Calibri"/>
        <family val="2"/>
        <scheme val="minor"/>
      </rPr>
      <t xml:space="preserve"> staan drie kentallen waarop de ontwerpen vergeleken worden. Deze kentallen kunnen uit de P&amp;D toolsuite van TNO uit het EIGEN programma komen, of op een andere manier zijn berekend.  Met de uitkomsten van de toolsuite kan tabel 1 direct worden ingevuld. Als deze gegevens niet bekend zijn kan een inschatting worden gemaakt om zo de alternatieve ontwerpen te vergelijken. 
In</t>
    </r>
    <r>
      <rPr>
        <i/>
        <sz val="11"/>
        <color theme="1"/>
        <rFont val="Calibri"/>
        <family val="2"/>
        <scheme val="minor"/>
      </rPr>
      <t xml:space="preserve"> tabel 2</t>
    </r>
    <r>
      <rPr>
        <sz val="11"/>
        <color theme="1"/>
        <rFont val="Calibri"/>
        <family val="2"/>
        <scheme val="minor"/>
      </rPr>
      <t xml:space="preserve"> worden de drie ontwerpen vergeleken op de potentie op het behalen van de eerder gestelde ambitie (in fase 1) van de energy hub. Uit de tabellen samen ontstaat een beeld voor welk ontwerp het meest duurzaam en toekomstvast is. De meest duurzame keuze kan worden gekozen, of een minder duurzaam ontwerp kan worden bijgesteld.</t>
    </r>
  </si>
  <si>
    <t>Legenda</t>
  </si>
  <si>
    <t xml:space="preserve">Niet op schema voor doelstellingen 2030 </t>
  </si>
  <si>
    <t xml:space="preserve">Op schema voor doelstellingen 2030 </t>
  </si>
  <si>
    <t xml:space="preserve">Op schema voor doelstellingen 2050 </t>
  </si>
  <si>
    <t>Het percentage van de totale energiemix op de hub die hernieuwbaar is</t>
  </si>
  <si>
    <t>&lt;45%</t>
  </si>
  <si>
    <t>45%-99%</t>
  </si>
  <si>
    <t>Het percentage van alle elektriciteit dat uit hernieuwbare bronnen komt</t>
  </si>
  <si>
    <t>&lt;70%</t>
  </si>
  <si>
    <t>70%-99%</t>
  </si>
  <si>
    <t>Het percentage van de energie die lokaal is opgewekt</t>
  </si>
  <si>
    <t xml:space="preserve">Tabel 1: Kentallen 3 ontwerpen uit TNO tooling </t>
  </si>
  <si>
    <t xml:space="preserve">Ontwerp 1 </t>
  </si>
  <si>
    <t xml:space="preserve">Ontwerp 2 </t>
  </si>
  <si>
    <t xml:space="preserve">Ontwerp 3 </t>
  </si>
  <si>
    <t>(Vul percentage tussen 0% en 100% hieronder in)</t>
  </si>
  <si>
    <t>Vul hier in</t>
  </si>
  <si>
    <t>Tabel 2: Vergelijk 3 varianten op potentie van het behalen van ambitieniveaus</t>
  </si>
  <si>
    <r>
      <t xml:space="preserve">Gekozen ambitieniveau
</t>
    </r>
    <r>
      <rPr>
        <i/>
        <sz val="11"/>
        <color theme="0"/>
        <rFont val="Calibri"/>
        <family val="2"/>
        <scheme val="minor"/>
      </rPr>
      <t>(Fase 1 - Ambitie bepalen)</t>
    </r>
  </si>
  <si>
    <r>
      <rPr>
        <b/>
        <sz val="11"/>
        <color theme="0"/>
        <rFont val="Calibri"/>
        <family val="2"/>
        <scheme val="minor"/>
      </rPr>
      <t xml:space="preserve">Kan het ontwerp aan de ambitie voldoen? </t>
    </r>
    <r>
      <rPr>
        <i/>
        <sz val="11"/>
        <color theme="0"/>
        <rFont val="Calibri"/>
        <family val="2"/>
        <scheme val="minor"/>
      </rPr>
      <t xml:space="preserve">
(vul hieronder in)</t>
    </r>
  </si>
  <si>
    <t>Mede dankzij bovenstaande inzichten wordt gekozen voor:</t>
  </si>
  <si>
    <t>Fase 3</t>
  </si>
  <si>
    <r>
      <rPr>
        <b/>
        <sz val="11"/>
        <color theme="1"/>
        <rFont val="Calibri"/>
        <family val="2"/>
        <scheme val="minor"/>
      </rPr>
      <t>Toelichting Maatregelen nemen</t>
    </r>
    <r>
      <rPr>
        <sz val="11"/>
        <color theme="1"/>
        <rFont val="Calibri"/>
        <family val="2"/>
        <scheme val="minor"/>
      </rPr>
      <t xml:space="preserve">
In fase 3 worden maatregelen genomen om de negatieve duurzaamheids- effecten van de energyhub te beperken, en de positieve effecten te vergroten. Daarvoor is automatisch het ambitieniveau dat is bepaald in fase 1 per categorie ingevuld. 
Bij het ambitieniveau: stabiele duurzaamheid gelden alleen de maatergelen in de eerste kolom. Bij 'verbetering duurzaamheid' gelden de maatregelen in beide kolommen. 
</t>
    </r>
    <r>
      <rPr>
        <sz val="11"/>
        <color theme="1"/>
        <rFont val="Calibri"/>
        <family val="2"/>
        <scheme val="minor"/>
      </rPr>
      <t xml:space="preserve">
</t>
    </r>
    <r>
      <rPr>
        <i/>
        <sz val="11"/>
        <color theme="1"/>
        <rFont val="Calibri"/>
        <family val="2"/>
        <scheme val="minor"/>
      </rPr>
      <t>Scroll naar rechts voor voorbeeldmaatregelen (voor alle ambitieniveau's)</t>
    </r>
  </si>
  <si>
    <r>
      <t xml:space="preserve">Gekozen maatregelen voor ambitieniveau 
</t>
    </r>
    <r>
      <rPr>
        <i/>
        <sz val="11"/>
        <color theme="0"/>
        <rFont val="Calibri"/>
        <family val="2"/>
        <scheme val="minor"/>
      </rPr>
      <t xml:space="preserve">(vul hieronder in) </t>
    </r>
  </si>
  <si>
    <t>Voorbeeldmaatregelen</t>
  </si>
  <si>
    <t>Niet beter/ Niet slechter</t>
  </si>
  <si>
    <t>Verbetering duurzaamheid</t>
  </si>
  <si>
    <t>Vul hier gekozen maatregelen voor ambitieniveau in</t>
  </si>
  <si>
    <t>Efficienter gebruik van duurzame energie, en rekening houden met CO2 uitstoot in ontwerp, realisatie en gebruik.
Krijg inzicht door volgende tools of voldoe aan volgende eisen:
- Vraag grondstofpaspoort aan van producten op hub.
- CO2 footprinttool
- Uitvoeringseis Circulair en Duurzaam materiaalgebruik en productieproces
Daarnaast gebruik handvatten om CO2 te besparen:
-  R-ladder gebruik in ontwerp
- Gunningscriteria CO2 en ciculariteit bij aanbestedingen
 - Compensatiemaatregelen lokaal of extern voor extra CO2 uitstoot op de hub (bijvoorbeeld door productie van machines). 
- Energie besparen
- BREEAM certificaat</t>
  </si>
  <si>
    <t>Emissieloze bouwmachines en werktuigen tjidens aanleg, en geen stikstof-uitstoot tijdens bedrijvigheid.
BREEAM certificaat</t>
  </si>
  <si>
    <t>Het planten van groen.</t>
  </si>
  <si>
    <t>Geen vervuiling toevoegen.
BREEAM certificaat</t>
  </si>
  <si>
    <t>Eerdere vervuiling schoonmaken/verwijderen.</t>
  </si>
  <si>
    <t>Verharding tegengaan</t>
  </si>
  <si>
    <t>Aanleg van effectief groen, slimme hoogteverschillen, opvangen van regenwater</t>
  </si>
  <si>
    <t>Geen vervuiling toevoegen. Bijvoorbeeld via rookgasreiniging. BREEAM certificaat</t>
  </si>
  <si>
    <t>Lucht schoonmaken en zuiveren. Bijvoorbeeld plaatsen van groen of vervuilende assets vervangen naar minder tot geen vervuilende alternarieven. Energie besparen.</t>
  </si>
  <si>
    <t>Efficiënt landgebruik, de hoogte in, multi-inzetbaar/gemengd landgebruik, compenseren.</t>
  </si>
  <si>
    <t>Naast de nodige parkeerplaatsen ook groen aanbrengen, of bloemenstroken of dergelijk.</t>
  </si>
  <si>
    <t>Transparantie in de keten opvragen, en waar nodig maatregelen nemen: andere partij kiezen, door uitvraag aanzetten tot verandering. Kan door middel van 'uitvoeringseis ketenverantwoordelijkheid'
Gebruik: prestatieladder socialer ondernemen en voldoen aan landelijke 'social return' eis. Gebruik gunningscriteria op diversiteit en inclusieve samenleving</t>
  </si>
  <si>
    <t>Laat inschrijver op aanbesteding van te leveren producten of diensten een risicoanalyse maken van de productieketen van het hele productieproces. Laat hen een plan van aanpak maken met mitigerende maatregelen.</t>
  </si>
  <si>
    <t>Niks anders</t>
  </si>
  <si>
    <t>Actief inzetten op kennisgaten, borging van kennis en het delen van kennis extern.</t>
  </si>
  <si>
    <t xml:space="preserve">Transparantie; eerlijke weergave van je bedrijvigheid en inspanningen. </t>
  </si>
  <si>
    <t>Delen en inspireren met ervaring, bijvoorbeeld door open dagen, goede website andere communicatiekanalen.</t>
  </si>
  <si>
    <t>Zorgen voor verbinding en transparantie door goeie communicatie en momenten van samenkomen (ondernemersvereniging).</t>
  </si>
  <si>
    <t>Open sfeer en opzoeken interactie met de omgeving, open dagen, meewerkdagen, feest.</t>
  </si>
  <si>
    <t>Geur minimaliseren door filters, geluid minimaliseren door isolatie, goed ingepast in de omgeving door vergroening of herontwerp, verduisterende maatregelen of vermindering licht. Proces aanpassen voor minder effecten.
BREEAM certificaat</t>
  </si>
  <si>
    <t xml:space="preserve">Extra maatregelen om positieve effecten op de leemomgeving te realiseren; vogelgeluiden, mooi design van gebouw en omgeving, extra goede geur toevoegen etc. </t>
  </si>
  <si>
    <t xml:space="preserve">-Niet verminderen van kwalitatief goede arbeidsplekken
- Gebruik: prestatieladder socialer ondernemen en voldoe aan landelijke 'social return' eis. 
- Gebruik gunningscriteria op diversiteit en inclusieve samenleving
- WELL certificaat </t>
  </si>
  <si>
    <t>Vergroten kwalitatief goede arbeidsplekken.</t>
  </si>
  <si>
    <t>Enkel investeringen in toekomstvaste oplossingen. Een investering voor een toepassing met een kortere levensduur dan de technische levensduur is zonde. Minimaliseren van inzet maatschappelijk geld, nodige subsidies.</t>
  </si>
  <si>
    <t xml:space="preserve">Efficienter inzetten van financieel kapitaal. Gezamenlijke aanschaf en inzet van assets, netbeheerderskosten, back-up voor totale lagere investeringskosten. Aantrekkelijker investeringsklimaat door collectief. </t>
  </si>
  <si>
    <r>
      <rPr>
        <b/>
        <sz val="11"/>
        <color theme="1"/>
        <rFont val="Calibri"/>
        <family val="2"/>
        <scheme val="minor"/>
      </rPr>
      <t xml:space="preserve">Toelichting Assets op de energyhub </t>
    </r>
    <r>
      <rPr>
        <sz val="11"/>
        <color theme="1"/>
        <rFont val="Calibri"/>
        <family val="2"/>
        <scheme val="minor"/>
      </rPr>
      <t xml:space="preserve">
Op dit moment is het nog niet altijd gebruikelijk om de duurzaamheid en herkomst van de assets en de materialen die hiervoor nodig zijn mee te wegen. Dit is vaak best gecompliceerd en de uitkomsten zijn vaak duurder. Bij het realiseren van een duurzame energy hub is het echter wel van belang om hierbij stil te staan, zodat de duurzaamheidsbaten afgewogen kunnen worden tegen de kosten in brede zin. Hiervoor dient dit tabblad. Het kan zijn dat het nu niet haalbaar is om bij elke productgroep uitvoerig stil te staan. De eerste vraag om te stellen is daarom of er ambitie is om duurzame assets in te kopen voor de energyhub. Wanneer dit nog niet het geval is, is het goed om stil te staan waarom nu niet, en in welke situatie dit wel gaat meewegen, zodat er later op teruggekomen kan worden.
</t>
    </r>
    <r>
      <rPr>
        <b/>
        <sz val="11"/>
        <color theme="1"/>
        <rFont val="Calibri"/>
        <family val="2"/>
        <scheme val="minor"/>
      </rPr>
      <t>Hoe werkt de sheet?</t>
    </r>
    <r>
      <rPr>
        <sz val="11"/>
        <color theme="1"/>
        <rFont val="Calibri"/>
        <family val="2"/>
        <scheme val="minor"/>
      </rPr>
      <t xml:space="preserve">
De sheet werkt als volgt: vul voor de geplande assets in of er een plan is voor het eind van de levensduur, of er schaarse materialen zijn en of er duurzamere alternatieven mogelijk zijn. Als een asset niet aanwezig is, selecteer "Nee". De kolom wordt dan donker.</t>
    </r>
  </si>
  <si>
    <t>Is er de ambitie of mogelijkheid om te sturen op duurzame assets op de energy hub?</t>
  </si>
  <si>
    <t>Nee</t>
  </si>
  <si>
    <t xml:space="preserve">Categorie </t>
  </si>
  <si>
    <t xml:space="preserve">Checklist per asset </t>
  </si>
  <si>
    <t>Opwek</t>
  </si>
  <si>
    <t>Conversie</t>
  </si>
  <si>
    <t>Opslag</t>
  </si>
  <si>
    <t>Systeemondersteuning</t>
  </si>
  <si>
    <t xml:space="preserve">Overig </t>
  </si>
  <si>
    <t>PV panelen</t>
  </si>
  <si>
    <t>PVT panelen</t>
  </si>
  <si>
    <t>Windturbine</t>
  </si>
  <si>
    <t>Electrolyzer</t>
  </si>
  <si>
    <t>Brandstofcel</t>
  </si>
  <si>
    <t>Elektrische boiler</t>
  </si>
  <si>
    <t>Warmtepomp</t>
  </si>
  <si>
    <t>E-boiler</t>
  </si>
  <si>
    <t>Lithium-ion Batterij</t>
  </si>
  <si>
    <t>Flowbatterij</t>
  </si>
  <si>
    <t>Warmtebuffer</t>
  </si>
  <si>
    <t xml:space="preserve">Waterstofopslag </t>
  </si>
  <si>
    <t>Overig opslagsysteem</t>
  </si>
  <si>
    <t>Sensoren</t>
  </si>
  <si>
    <t>Meters</t>
  </si>
  <si>
    <t>Kabels</t>
  </si>
  <si>
    <t>Leidingen</t>
  </si>
  <si>
    <t>IT systemen</t>
  </si>
  <si>
    <t>Vul in</t>
  </si>
  <si>
    <t xml:space="preserve">Algemeen </t>
  </si>
  <si>
    <t>Asset aanwezig?</t>
  </si>
  <si>
    <t xml:space="preserve">Vraag grondstoffenpaspoort op </t>
  </si>
  <si>
    <t xml:space="preserve">CO2 in productieproces </t>
  </si>
  <si>
    <t>Onderzoek  of er een duurzame alternatief mogelijk is en kies duurzamer alternatief indien mogelijk</t>
  </si>
  <si>
    <t>Beprijs CO2 uitstoot en neem mee in total cost of ownership</t>
  </si>
  <si>
    <t>Circulariteit</t>
  </si>
  <si>
    <t xml:space="preserve">Onderzoek of asset gemaakt kan worden van gerecycled materiaal </t>
  </si>
  <si>
    <t>Indien ja: onderzoek alternatief. Indien nee: weeg af of maatschappelijke kosten opwegen tegen maatschappelijke baten</t>
  </si>
  <si>
    <t>Schaarse materialen</t>
  </si>
  <si>
    <t>Onderzoek of schaarse materialen aanwezig zijn in technologie en of alternatief zonder schaarse materialen mogelijk is</t>
  </si>
  <si>
    <t>Indien oplossing zonder schaarse materialen niet mogelijk is: weeg af of maatschappelijke baten opwegen tegen maatschappelijke kosten. Zo ja, benut schaarse materialen zo effectief mogelijk</t>
  </si>
  <si>
    <t xml:space="preserve">Einde levensduur assets </t>
  </si>
  <si>
    <t>Maak een plan voor het eind van de levensduur van de assets en borg uitvoering</t>
  </si>
  <si>
    <t>Fase 4</t>
  </si>
  <si>
    <r>
      <rPr>
        <b/>
        <sz val="11"/>
        <color theme="1"/>
        <rFont val="Calibri"/>
        <family val="2"/>
        <scheme val="minor"/>
      </rPr>
      <t>Toelichting Checklist realisatie</t>
    </r>
    <r>
      <rPr>
        <sz val="11"/>
        <color theme="1"/>
        <rFont val="Calibri"/>
        <family val="2"/>
        <scheme val="minor"/>
      </rPr>
      <t xml:space="preserve">
In fase 4 is het zaak om terug te blikken op de behaalde resultaten en hoe dit overeenkomt met het ingezette ambitieniveau. Afhankelijk van de oorspronkelijk ingevulde ambitie en gekozen maatregelen, dient in de tabel ingevuld te worden of de gekozen maatregelen uitgevoerd zijn, of hiermee aan het gestelde ambitie nuvieau is voldaan, en bij 'hoe nu verder' wat voor vervolgmaatregelen er genomen kunnen worden om waar nodig toch de ambitie waar te maken.</t>
    </r>
  </si>
  <si>
    <r>
      <t xml:space="preserve">Gekozen ambitieniveau
</t>
    </r>
    <r>
      <rPr>
        <i/>
        <sz val="11"/>
        <color theme="1"/>
        <rFont val="Calibri"/>
        <family val="2"/>
        <scheme val="minor"/>
      </rPr>
      <t>(Fase 1 - Ambitie bepalen)</t>
    </r>
  </si>
  <si>
    <r>
      <t xml:space="preserve">Gekozen maatregelen voor ambitieniveau 
</t>
    </r>
    <r>
      <rPr>
        <i/>
        <sz val="11"/>
        <color theme="1"/>
        <rFont val="Calibri"/>
        <family val="2"/>
        <scheme val="minor"/>
      </rPr>
      <t>(Fase 3 - Maatregelen nemen)</t>
    </r>
  </si>
  <si>
    <t>Zijn de gekozen maatregelen uitgevoerd?</t>
  </si>
  <si>
    <t>Is aan het gestelde ambitieniveau voldaan?</t>
  </si>
  <si>
    <t>Hoe nu verder?</t>
  </si>
  <si>
    <r>
      <t xml:space="preserve">Toelichting Lijsten
</t>
    </r>
    <r>
      <rPr>
        <sz val="11"/>
        <color theme="0"/>
        <rFont val="Calibri"/>
        <family val="2"/>
        <scheme val="minor"/>
      </rPr>
      <t>Dit tabblad is gemaakt voor alle lijsten die in te vullen zijn. Verwijder dit tabblad dus niet, dan functioneert de Monitor niet meer</t>
    </r>
  </si>
  <si>
    <t>Fase 1-Impactsessie</t>
  </si>
  <si>
    <t xml:space="preserve">Fase 1-Ambitie bepalen </t>
  </si>
  <si>
    <t>Ambitie niveau</t>
  </si>
  <si>
    <t>Stabiel</t>
  </si>
  <si>
    <t>Geen ambitie</t>
  </si>
  <si>
    <t>Niets</t>
  </si>
  <si>
    <t>Fase 2-Vergelijken alternatief</t>
  </si>
  <si>
    <t>Ontwerp ambitie</t>
  </si>
  <si>
    <t>Keuze Ontwerp</t>
  </si>
  <si>
    <t>Ja</t>
  </si>
  <si>
    <t>Ontwerp 1</t>
  </si>
  <si>
    <t>Ontwerp 2</t>
  </si>
  <si>
    <t>Ontwerp 3</t>
  </si>
  <si>
    <t>Fase 4-Checklist realisatie</t>
  </si>
  <si>
    <t>Fase 3-Assets op de energy hub</t>
  </si>
  <si>
    <t>Maak een keuze (Ja/Nee)</t>
  </si>
  <si>
    <t>Maak een keuze (Gedaan/Niet gedaan)</t>
  </si>
  <si>
    <t>Gedaan</t>
  </si>
  <si>
    <t>Niet gedaan</t>
  </si>
  <si>
    <t>Ambitie Ja/Nee: Vervolg</t>
  </si>
  <si>
    <t xml:space="preserve">Vul onderstaande tabel in </t>
  </si>
  <si>
    <t>Leg vast waarom dit nu niet wordt meegenomen en in welke situatie dit wel gaat meewegen. Indien mogelijk: kom hier later op terug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</si>
</sst>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 #,##0.00_-;_-* &quot;-&quot;??_-;_-@_-"/>
  </numFmts>
  <fonts count="21">
    <font>
      <sz val="11"/>
      <color theme="1"/>
      <name val="Calibri"/>
      <family val="2"/>
      <scheme val="minor"/>
    </font>
    <font>
      <b/>
      <sz val="11"/>
      <color theme="1"/>
      <name val="Calibri"/>
      <family val="2"/>
      <scheme val="minor"/>
    </font>
    <font>
      <sz val="12"/>
      <color theme="1"/>
      <name val="Arial"/>
      <family val="2"/>
    </font>
    <font>
      <sz val="11"/>
      <color theme="0"/>
      <name val="Calibri"/>
      <family val="2"/>
      <scheme val="minor"/>
    </font>
    <font>
      <b/>
      <sz val="11"/>
      <name val="Calibri"/>
      <family val="2"/>
      <scheme val="minor"/>
    </font>
    <font>
      <i/>
      <sz val="11"/>
      <color theme="1"/>
      <name val="Calibri"/>
      <family val="2"/>
      <scheme val="minor"/>
    </font>
    <font>
      <vertAlign val="subscript"/>
      <sz val="11"/>
      <color theme="1"/>
      <name val="Calibri"/>
      <family val="2"/>
      <scheme val="minor"/>
    </font>
    <font>
      <sz val="11"/>
      <color rgb="FFFF0000"/>
      <name val="Calibri"/>
      <family val="2"/>
      <scheme val="minor"/>
    </font>
    <font>
      <sz val="11"/>
      <name val="Calibri"/>
      <family val="2"/>
      <scheme val="minor"/>
    </font>
    <font>
      <i/>
      <sz val="11"/>
      <color rgb="FF7F7F7F"/>
      <name val="Calibri"/>
      <family val="2"/>
      <scheme val="minor"/>
    </font>
    <font>
      <sz val="11"/>
      <color theme="1"/>
      <name val="Calibri"/>
      <family val="2"/>
      <scheme val="minor"/>
    </font>
    <font>
      <b/>
      <sz val="15"/>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theme="0"/>
      <name val="Calibri"/>
      <family val="2"/>
      <scheme val="minor"/>
    </font>
    <font>
      <b/>
      <sz val="11"/>
      <name val="Aptos Narrow"/>
      <family val="2"/>
    </font>
    <font>
      <i/>
      <sz val="11"/>
      <color theme="0"/>
      <name val="Calibri"/>
      <family val="2"/>
      <scheme val="minor"/>
    </font>
    <font>
      <sz val="11"/>
      <color rgb="FF7F7F7F"/>
      <name val="Calibri"/>
      <family val="2"/>
      <scheme val="minor"/>
    </font>
  </fonts>
  <fills count="35">
    <fill>
      <patternFill patternType="none"/>
    </fill>
    <fill>
      <patternFill patternType="gray125"/>
    </fill>
    <fill>
      <patternFill patternType="solid">
        <fgColor theme="9" tint="0.79998168889431442"/>
        <bgColor indexed="64"/>
      </patternFill>
    </fill>
    <fill>
      <patternFill patternType="solid">
        <fgColor rgb="FFD1B3E8"/>
        <bgColor indexed="64"/>
      </patternFill>
    </fill>
    <fill>
      <patternFill patternType="solid">
        <fgColor rgb="FFED9D9D"/>
        <bgColor indexed="64"/>
      </patternFill>
    </fill>
    <fill>
      <patternFill patternType="solid">
        <fgColor theme="0" tint="-0.249977111117893"/>
        <bgColor indexed="64"/>
      </patternFill>
    </fill>
    <fill>
      <patternFill patternType="solid">
        <fgColor theme="9"/>
      </patternFill>
    </fill>
    <fill>
      <patternFill patternType="solid">
        <fgColor theme="9" tint="0.79998168889431442"/>
        <bgColor indexed="65"/>
      </patternFill>
    </fill>
    <fill>
      <patternFill patternType="solid">
        <fgColor rgb="FF8ED973"/>
        <bgColor rgb="FF000000"/>
      </patternFill>
    </fill>
    <fill>
      <patternFill patternType="solid">
        <fgColor rgb="FFD1B3E8"/>
        <bgColor rgb="FF000000"/>
      </patternFill>
    </fill>
    <fill>
      <patternFill patternType="solid">
        <fgColor rgb="FFF1A983"/>
        <bgColor rgb="FF000000"/>
      </patternFill>
    </fill>
    <fill>
      <patternFill patternType="solid">
        <fgColor rgb="FFED9D9D"/>
        <bgColor rgb="FF000000"/>
      </patternFill>
    </fill>
    <fill>
      <patternFill patternType="solid">
        <fgColor rgb="FF44B3E1"/>
        <bgColor rgb="FF000000"/>
      </patternFill>
    </fill>
    <fill>
      <patternFill patternType="solid">
        <fgColor rgb="FFBFBFBF"/>
        <bgColor rgb="FF000000"/>
      </patternFill>
    </fill>
    <fill>
      <patternFill patternType="solid">
        <fgColor rgb="FFC6EFCE"/>
      </patternFill>
    </fill>
    <fill>
      <patternFill patternType="solid">
        <fgColor rgb="FFFFC7CE"/>
      </patternFill>
    </fill>
    <fill>
      <patternFill patternType="solid">
        <fgColor rgb="FFFFEB9C"/>
      </patternFill>
    </fill>
    <fill>
      <patternFill patternType="solid">
        <fgColor theme="4"/>
      </patternFill>
    </fill>
    <fill>
      <patternFill patternType="solid">
        <fgColor theme="4" tint="0.79998168889431442"/>
        <bgColor indexed="65"/>
      </patternFill>
    </fill>
    <fill>
      <patternFill patternType="solid">
        <fgColor theme="5"/>
      </patternFill>
    </fill>
    <fill>
      <patternFill patternType="solid">
        <fgColor theme="5" tint="0.79998168889431442"/>
        <bgColor indexed="65"/>
      </patternFill>
    </fill>
    <fill>
      <patternFill patternType="solid">
        <fgColor theme="6"/>
      </patternFill>
    </fill>
    <fill>
      <patternFill patternType="solid">
        <fgColor theme="6" tint="0.79998168889431442"/>
        <bgColor indexed="65"/>
      </patternFill>
    </fill>
    <fill>
      <patternFill patternType="solid">
        <fgColor theme="8"/>
      </patternFill>
    </fill>
    <fill>
      <patternFill patternType="solid">
        <fgColor theme="8" tint="0.79998168889431442"/>
        <bgColor indexed="65"/>
      </patternFill>
    </fill>
    <fill>
      <patternFill patternType="solid">
        <fgColor rgb="FF8ED973"/>
        <bgColor indexed="64"/>
      </patternFill>
    </fill>
    <fill>
      <patternFill patternType="solid">
        <fgColor rgb="FFF1A983"/>
        <bgColor indexed="64"/>
      </patternFill>
    </fill>
    <fill>
      <patternFill patternType="solid">
        <fgColor rgb="FF44B3E1"/>
        <bgColor indexed="64"/>
      </patternFill>
    </fill>
    <fill>
      <patternFill patternType="solid">
        <fgColor rgb="FFBFBFBF"/>
        <bgColor indexed="64"/>
      </patternFill>
    </fill>
    <fill>
      <patternFill patternType="solid">
        <fgColor theme="4" tint="0.79998168889431442"/>
        <bgColor indexed="64"/>
      </patternFill>
    </fill>
    <fill>
      <patternFill patternType="solid">
        <fgColor theme="1" tint="0.499984740745262"/>
        <bgColor indexed="64"/>
      </patternFill>
    </fill>
    <fill>
      <patternFill patternType="solid">
        <fgColor theme="1"/>
        <bgColor indexed="64"/>
      </patternFill>
    </fill>
    <fill>
      <patternFill patternType="solid">
        <fgColor theme="3" tint="0.79998168889431442"/>
        <bgColor indexed="64"/>
      </patternFill>
    </fill>
    <fill>
      <patternFill patternType="solid">
        <fgColor theme="8" tint="0.39997558519241921"/>
        <bgColor indexed="65"/>
      </patternFill>
    </fill>
    <fill>
      <patternFill patternType="solid">
        <fgColor theme="4" tint="0.39997558519241921"/>
        <bgColor indexed="65"/>
      </patternFill>
    </fill>
  </fills>
  <borders count="27">
    <border>
      <left/>
      <right/>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thick">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theme="8" tint="-0.499984740745262"/>
      </right>
      <top/>
      <bottom/>
      <diagonal/>
    </border>
    <border>
      <left/>
      <right/>
      <top/>
      <bottom style="thin">
        <color theme="8" tint="-0.499984740745262"/>
      </bottom>
      <diagonal/>
    </border>
    <border>
      <left style="thin">
        <color theme="8" tint="-0.499984740745262"/>
      </left>
      <right/>
      <top/>
      <bottom/>
      <diagonal/>
    </border>
    <border>
      <left/>
      <right style="thin">
        <color theme="8" tint="-0.499984740745262"/>
      </right>
      <top/>
      <bottom style="thin">
        <color theme="8" tint="-0.499984740745262"/>
      </bottom>
      <diagonal/>
    </border>
    <border>
      <left style="thin">
        <color theme="8" tint="-0.499984740745262"/>
      </left>
      <right/>
      <top/>
      <bottom style="thin">
        <color theme="8" tint="-0.499984740745262"/>
      </bottom>
      <diagonal/>
    </border>
    <border>
      <left/>
      <right/>
      <top style="thin">
        <color theme="8" tint="-0.499984740745262"/>
      </top>
      <bottom/>
      <diagonal/>
    </border>
    <border>
      <left/>
      <right style="thin">
        <color theme="8" tint="-0.499984740745262"/>
      </right>
      <top style="thin">
        <color theme="8" tint="-0.499984740745262"/>
      </top>
      <bottom/>
      <diagonal/>
    </border>
    <border>
      <left style="thin">
        <color theme="8" tint="-0.499984740745262"/>
      </left>
      <right/>
      <top style="thin">
        <color theme="8" tint="-0.499984740745262"/>
      </top>
      <bottom/>
      <diagonal/>
    </border>
    <border>
      <left/>
      <right/>
      <top/>
      <bottom style="thin">
        <color rgb="FF8ED973"/>
      </bottom>
      <diagonal/>
    </border>
    <border>
      <left/>
      <right/>
      <top/>
      <bottom style="thin">
        <color rgb="FFD1B3E8"/>
      </bottom>
      <diagonal/>
    </border>
    <border>
      <left/>
      <right/>
      <top/>
      <bottom style="thin">
        <color rgb="FFF1A983"/>
      </bottom>
      <diagonal/>
    </border>
    <border>
      <left/>
      <right/>
      <top/>
      <bottom style="thin">
        <color rgb="FFED9D9D"/>
      </bottom>
      <diagonal/>
    </border>
    <border>
      <left/>
      <right/>
      <top/>
      <bottom style="thin">
        <color rgb="FF44B3E1"/>
      </bottom>
      <diagonal/>
    </border>
    <border>
      <left/>
      <right/>
      <top/>
      <bottom style="thin">
        <color rgb="FFBFBFBF"/>
      </bottom>
      <diagonal/>
    </border>
    <border>
      <left/>
      <right/>
      <top style="thin">
        <color rgb="FF8ED973"/>
      </top>
      <bottom style="thin">
        <color rgb="FFD1B3E8"/>
      </bottom>
      <diagonal/>
    </border>
    <border>
      <left/>
      <right/>
      <top style="thin">
        <color rgb="FFD1B3E8"/>
      </top>
      <bottom style="thin">
        <color rgb="FFF1A983"/>
      </bottom>
      <diagonal/>
    </border>
    <border>
      <left/>
      <right/>
      <top style="thin">
        <color rgb="FF44B3E1"/>
      </top>
      <bottom style="thin">
        <color rgb="FFBFBFBF"/>
      </bottom>
      <diagonal/>
    </border>
  </borders>
  <cellStyleXfs count="22">
    <xf numFmtId="0" fontId="0" fillId="0" borderId="0"/>
    <xf numFmtId="0" fontId="9" fillId="0" borderId="0" applyNumberFormat="0" applyFill="0" applyBorder="0" applyAlignment="0" applyProtection="0"/>
    <xf numFmtId="0" fontId="3" fillId="6" borderId="0" applyNumberFormat="0" applyBorder="0" applyAlignment="0" applyProtection="0"/>
    <xf numFmtId="0" fontId="10" fillId="7" borderId="0" applyNumberFormat="0" applyBorder="0" applyAlignment="0" applyProtection="0"/>
    <xf numFmtId="164" fontId="10" fillId="0" borderId="0" applyFont="0" applyFill="0" applyBorder="0" applyAlignment="0" applyProtection="0"/>
    <xf numFmtId="9" fontId="10" fillId="0" borderId="0" applyFont="0" applyFill="0" applyBorder="0" applyAlignment="0" applyProtection="0"/>
    <xf numFmtId="0" fontId="11" fillId="0" borderId="4" applyNumberFormat="0" applyFill="0" applyAlignment="0" applyProtection="0"/>
    <xf numFmtId="0" fontId="12" fillId="14" borderId="0" applyNumberFormat="0" applyBorder="0" applyAlignment="0" applyProtection="0"/>
    <xf numFmtId="0" fontId="13" fillId="15" borderId="0" applyNumberFormat="0" applyBorder="0" applyAlignment="0" applyProtection="0"/>
    <xf numFmtId="0" fontId="14" fillId="16" borderId="0" applyNumberFormat="0" applyBorder="0" applyAlignment="0" applyProtection="0"/>
    <xf numFmtId="0" fontId="3" fillId="17" borderId="0" applyNumberFormat="0" applyBorder="0" applyAlignment="0" applyProtection="0"/>
    <xf numFmtId="0" fontId="10" fillId="18" borderId="0" applyNumberFormat="0" applyBorder="0" applyAlignment="0" applyProtection="0"/>
    <xf numFmtId="0" fontId="3" fillId="19" borderId="0" applyNumberFormat="0" applyBorder="0" applyAlignment="0" applyProtection="0"/>
    <xf numFmtId="0" fontId="10" fillId="20" borderId="0" applyNumberFormat="0" applyBorder="0" applyAlignment="0" applyProtection="0"/>
    <xf numFmtId="0" fontId="3" fillId="21" borderId="0" applyNumberFormat="0" applyBorder="0" applyAlignment="0" applyProtection="0"/>
    <xf numFmtId="0" fontId="10" fillId="22" borderId="0" applyNumberFormat="0" applyBorder="0" applyAlignment="0" applyProtection="0"/>
    <xf numFmtId="0" fontId="3" fillId="23" borderId="0" applyNumberFormat="0" applyBorder="0" applyAlignment="0" applyProtection="0"/>
    <xf numFmtId="0" fontId="10" fillId="24" borderId="0" applyNumberFormat="0" applyBorder="0" applyAlignment="0" applyProtection="0"/>
    <xf numFmtId="0" fontId="16" fillId="2" borderId="6" applyNumberFormat="0" applyAlignment="0" applyProtection="0"/>
    <xf numFmtId="0" fontId="15" fillId="32" borderId="5" applyNumberFormat="0" applyAlignment="0" applyProtection="0"/>
    <xf numFmtId="0" fontId="10" fillId="33" borderId="0" applyNumberFormat="0" applyBorder="0" applyAlignment="0" applyProtection="0"/>
    <xf numFmtId="0" fontId="10" fillId="34" borderId="0" applyNumberFormat="0" applyBorder="0" applyAlignment="0" applyProtection="0"/>
  </cellStyleXfs>
  <cellXfs count="202">
    <xf numFmtId="0" fontId="0" fillId="0" borderId="0" xfId="0"/>
    <xf numFmtId="0" fontId="1" fillId="0" borderId="0" xfId="0" applyFont="1"/>
    <xf numFmtId="0" fontId="2" fillId="0" borderId="0" xfId="0" applyFont="1" applyAlignment="1">
      <alignment horizontal="left" vertical="center" indent="1" readingOrder="1"/>
    </xf>
    <xf numFmtId="0" fontId="1" fillId="0" borderId="0" xfId="0" applyFont="1" applyAlignment="1">
      <alignment horizontal="left" vertical="top" wrapText="1"/>
    </xf>
    <xf numFmtId="0" fontId="0" fillId="0" borderId="0" xfId="0" applyAlignment="1">
      <alignment horizontal="left" vertical="top" wrapText="1"/>
    </xf>
    <xf numFmtId="0" fontId="0" fillId="0" borderId="0" xfId="0" applyAlignment="1">
      <alignment vertical="top" wrapText="1"/>
    </xf>
    <xf numFmtId="0" fontId="1" fillId="0" borderId="0" xfId="0" applyFont="1" applyAlignment="1">
      <alignment vertical="top" wrapText="1"/>
    </xf>
    <xf numFmtId="0" fontId="0" fillId="0" borderId="0" xfId="0" applyAlignment="1">
      <alignment wrapText="1"/>
    </xf>
    <xf numFmtId="0" fontId="0" fillId="0" borderId="0" xfId="0" applyAlignment="1">
      <alignment horizontal="right" vertical="top"/>
    </xf>
    <xf numFmtId="0" fontId="3" fillId="0" borderId="0" xfId="0" applyFont="1"/>
    <xf numFmtId="0" fontId="7" fillId="0" borderId="0" xfId="0" applyFont="1" applyAlignment="1">
      <alignment horizontal="left" vertical="top" wrapText="1"/>
    </xf>
    <xf numFmtId="0" fontId="7" fillId="0" borderId="0" xfId="0" applyFont="1" applyAlignment="1">
      <alignment horizontal="left" vertical="top"/>
    </xf>
    <xf numFmtId="0" fontId="1" fillId="0" borderId="0" xfId="0" applyFont="1" applyAlignment="1">
      <alignment horizontal="left" wrapText="1"/>
    </xf>
    <xf numFmtId="0" fontId="0" fillId="0" borderId="0" xfId="0" applyAlignment="1">
      <alignment horizontal="center"/>
    </xf>
    <xf numFmtId="0" fontId="8" fillId="25" borderId="0" xfId="11" applyFont="1" applyFill="1" applyBorder="1" applyAlignment="1">
      <alignment horizontal="right" vertical="center"/>
    </xf>
    <xf numFmtId="0" fontId="8" fillId="26" borderId="0" xfId="11" applyFont="1" applyFill="1" applyBorder="1" applyAlignment="1">
      <alignment horizontal="right" vertical="center"/>
    </xf>
    <xf numFmtId="0" fontId="8" fillId="4" borderId="0" xfId="11" applyFont="1" applyFill="1" applyBorder="1" applyAlignment="1">
      <alignment horizontal="right" vertical="center" wrapText="1"/>
    </xf>
    <xf numFmtId="0" fontId="8" fillId="4" borderId="0" xfId="11" applyFont="1" applyFill="1" applyBorder="1" applyAlignment="1">
      <alignment horizontal="right" vertical="center"/>
    </xf>
    <xf numFmtId="0" fontId="8" fillId="27" borderId="0" xfId="11" applyFont="1" applyFill="1" applyBorder="1" applyAlignment="1">
      <alignment horizontal="right" vertical="center"/>
    </xf>
    <xf numFmtId="0" fontId="8" fillId="28" borderId="0" xfId="11" applyFont="1" applyFill="1" applyBorder="1" applyAlignment="1">
      <alignment horizontal="right" vertical="center" wrapText="1"/>
    </xf>
    <xf numFmtId="0" fontId="8" fillId="28" borderId="0" xfId="11" quotePrefix="1" applyFont="1" applyFill="1" applyBorder="1" applyAlignment="1">
      <alignment horizontal="right" vertical="center" wrapText="1"/>
    </xf>
    <xf numFmtId="0" fontId="4" fillId="26" borderId="0" xfId="11" applyFont="1" applyFill="1" applyBorder="1" applyAlignment="1">
      <alignment horizontal="center" vertical="center"/>
    </xf>
    <xf numFmtId="0" fontId="4" fillId="3" borderId="0" xfId="0" applyFont="1" applyFill="1" applyAlignment="1">
      <alignment horizontal="center" vertical="center"/>
    </xf>
    <xf numFmtId="0" fontId="4" fillId="5" borderId="0" xfId="0" applyFont="1" applyFill="1" applyAlignment="1">
      <alignment horizontal="center" vertical="center"/>
    </xf>
    <xf numFmtId="0" fontId="17" fillId="19" borderId="0" xfId="12" applyFont="1" applyBorder="1" applyAlignment="1">
      <alignment horizontal="center" vertical="center" wrapText="1"/>
    </xf>
    <xf numFmtId="0" fontId="17" fillId="19" borderId="0" xfId="12" applyFont="1" applyBorder="1" applyAlignment="1">
      <alignment horizontal="right" vertical="center" wrapText="1"/>
    </xf>
    <xf numFmtId="0" fontId="0" fillId="18" borderId="0" xfId="11" applyFont="1" applyAlignment="1">
      <alignment horizontal="center" vertical="top" wrapText="1"/>
    </xf>
    <xf numFmtId="0" fontId="10" fillId="22" borderId="0" xfId="15" applyBorder="1" applyAlignment="1">
      <alignment horizontal="center" vertical="top" wrapText="1"/>
    </xf>
    <xf numFmtId="9" fontId="13" fillId="15" borderId="0" xfId="8" applyNumberFormat="1" applyAlignment="1">
      <alignment horizontal="center" vertical="center"/>
    </xf>
    <xf numFmtId="9" fontId="14" fillId="16" borderId="0" xfId="9" applyNumberFormat="1" applyAlignment="1">
      <alignment horizontal="center" vertical="center"/>
    </xf>
    <xf numFmtId="9" fontId="12" fillId="14" borderId="0" xfId="7" applyNumberFormat="1" applyAlignment="1">
      <alignment horizontal="center" vertical="center"/>
    </xf>
    <xf numFmtId="0" fontId="17" fillId="21" borderId="0" xfId="14" applyFont="1" applyBorder="1" applyAlignment="1">
      <alignment horizontal="center" vertical="center" wrapText="1"/>
    </xf>
    <xf numFmtId="0" fontId="17" fillId="21" borderId="0" xfId="14" applyFont="1" applyBorder="1" applyAlignment="1">
      <alignment horizontal="center" vertical="top" wrapText="1"/>
    </xf>
    <xf numFmtId="0" fontId="17" fillId="21" borderId="0" xfId="14" applyFont="1" applyBorder="1" applyAlignment="1">
      <alignment horizontal="right" vertical="center" wrapText="1"/>
    </xf>
    <xf numFmtId="0" fontId="0" fillId="25" borderId="0" xfId="0" applyFill="1" applyAlignment="1">
      <alignment horizontal="right" vertical="center"/>
    </xf>
    <xf numFmtId="0" fontId="8" fillId="25" borderId="0" xfId="0" applyFont="1" applyFill="1" applyAlignment="1">
      <alignment horizontal="right" vertical="center"/>
    </xf>
    <xf numFmtId="0" fontId="8" fillId="3" borderId="0" xfId="0" applyFont="1" applyFill="1" applyAlignment="1">
      <alignment horizontal="right" vertical="center" wrapText="1"/>
    </xf>
    <xf numFmtId="0" fontId="8" fillId="26" borderId="0" xfId="0" applyFont="1" applyFill="1" applyAlignment="1">
      <alignment horizontal="right" vertical="center"/>
    </xf>
    <xf numFmtId="0" fontId="8" fillId="4" borderId="0" xfId="0" applyFont="1" applyFill="1" applyAlignment="1">
      <alignment horizontal="right" vertical="center"/>
    </xf>
    <xf numFmtId="0" fontId="8" fillId="27" borderId="0" xfId="0" applyFont="1" applyFill="1" applyAlignment="1">
      <alignment horizontal="right" vertical="center"/>
    </xf>
    <xf numFmtId="0" fontId="8" fillId="28" borderId="0" xfId="0" applyFont="1" applyFill="1" applyAlignment="1">
      <alignment horizontal="right" vertical="center"/>
    </xf>
    <xf numFmtId="0" fontId="17" fillId="23" borderId="0" xfId="16" applyFont="1" applyBorder="1" applyAlignment="1">
      <alignment horizontal="center" vertical="center" wrapText="1"/>
    </xf>
    <xf numFmtId="0" fontId="10" fillId="24" borderId="0" xfId="17" applyBorder="1" applyAlignment="1">
      <alignment horizontal="center" vertical="center" wrapText="1"/>
    </xf>
    <xf numFmtId="0" fontId="0" fillId="25" borderId="0" xfId="0" applyFill="1" applyAlignment="1">
      <alignment horizontal="left" vertical="top" wrapText="1"/>
    </xf>
    <xf numFmtId="0" fontId="8" fillId="25" borderId="0" xfId="0" applyFont="1" applyFill="1" applyAlignment="1">
      <alignment horizontal="left" vertical="top" wrapText="1"/>
    </xf>
    <xf numFmtId="0" fontId="8" fillId="3" borderId="0" xfId="0" applyFont="1" applyFill="1" applyAlignment="1">
      <alignment horizontal="left" vertical="top" wrapText="1"/>
    </xf>
    <xf numFmtId="0" fontId="8" fillId="26" borderId="0" xfId="0" applyFont="1" applyFill="1" applyAlignment="1">
      <alignment horizontal="left" vertical="top" wrapText="1"/>
    </xf>
    <xf numFmtId="0" fontId="8" fillId="4" borderId="0" xfId="0" applyFont="1" applyFill="1" applyAlignment="1">
      <alignment horizontal="left" vertical="top" wrapText="1"/>
    </xf>
    <xf numFmtId="0" fontId="8" fillId="27" borderId="0" xfId="0" applyFont="1" applyFill="1" applyAlignment="1">
      <alignment horizontal="left" vertical="top" wrapText="1"/>
    </xf>
    <xf numFmtId="0" fontId="8" fillId="28" borderId="0" xfId="0" applyFont="1" applyFill="1" applyAlignment="1">
      <alignment horizontal="left" vertical="top" wrapText="1"/>
    </xf>
    <xf numFmtId="0" fontId="10" fillId="7" borderId="0" xfId="3" applyBorder="1" applyAlignment="1">
      <alignment horizontal="center" vertical="center" wrapText="1"/>
    </xf>
    <xf numFmtId="0" fontId="1" fillId="6" borderId="0" xfId="2" applyFont="1" applyBorder="1" applyAlignment="1">
      <alignment horizontal="right" vertical="center" wrapText="1"/>
    </xf>
    <xf numFmtId="0" fontId="1" fillId="6" borderId="0" xfId="2" applyFont="1" applyBorder="1" applyAlignment="1">
      <alignment horizontal="center" vertical="center" wrapText="1"/>
    </xf>
    <xf numFmtId="0" fontId="17" fillId="17" borderId="0" xfId="10" applyFont="1" applyAlignment="1">
      <alignment horizontal="center" vertical="center"/>
    </xf>
    <xf numFmtId="0" fontId="17" fillId="19" borderId="0" xfId="12" applyFont="1" applyAlignment="1">
      <alignment horizontal="center" vertical="center"/>
    </xf>
    <xf numFmtId="0" fontId="17" fillId="21" borderId="0" xfId="14" applyFont="1" applyAlignment="1">
      <alignment horizontal="center" vertical="center"/>
    </xf>
    <xf numFmtId="0" fontId="17" fillId="23" borderId="0" xfId="16" applyFont="1" applyAlignment="1">
      <alignment horizontal="center" vertical="center"/>
    </xf>
    <xf numFmtId="0" fontId="1" fillId="6" borderId="0" xfId="2" applyFont="1" applyAlignment="1">
      <alignment horizontal="center" vertical="center"/>
    </xf>
    <xf numFmtId="0" fontId="10" fillId="24" borderId="0" xfId="17"/>
    <xf numFmtId="0" fontId="11" fillId="0" borderId="4" xfId="6"/>
    <xf numFmtId="0" fontId="0" fillId="0" borderId="7" xfId="0" applyBorder="1"/>
    <xf numFmtId="1" fontId="0" fillId="0" borderId="8" xfId="4" applyNumberFormat="1" applyFont="1" applyBorder="1"/>
    <xf numFmtId="0" fontId="0" fillId="0" borderId="9" xfId="0" applyBorder="1"/>
    <xf numFmtId="0" fontId="3" fillId="19" borderId="0" xfId="12"/>
    <xf numFmtId="0" fontId="17" fillId="19" borderId="0" xfId="12" applyFont="1"/>
    <xf numFmtId="0" fontId="0" fillId="0" borderId="8" xfId="0" applyBorder="1"/>
    <xf numFmtId="0" fontId="3" fillId="21" borderId="0" xfId="14"/>
    <xf numFmtId="0" fontId="17" fillId="21" borderId="0" xfId="14" applyFont="1"/>
    <xf numFmtId="0" fontId="0" fillId="0" borderId="1" xfId="0" applyBorder="1"/>
    <xf numFmtId="0" fontId="0" fillId="0" borderId="2" xfId="0" applyBorder="1"/>
    <xf numFmtId="0" fontId="0" fillId="0" borderId="3" xfId="0" applyBorder="1"/>
    <xf numFmtId="0" fontId="4" fillId="6" borderId="0" xfId="2" applyFont="1"/>
    <xf numFmtId="0" fontId="16" fillId="2" borderId="6" xfId="18"/>
    <xf numFmtId="14" fontId="0" fillId="0" borderId="0" xfId="0" applyNumberFormat="1"/>
    <xf numFmtId="0" fontId="17" fillId="31" borderId="0" xfId="0" applyFont="1" applyFill="1" applyAlignment="1">
      <alignment horizontal="center" vertical="center"/>
    </xf>
    <xf numFmtId="0" fontId="10" fillId="33" borderId="0" xfId="20" applyBorder="1" applyAlignment="1">
      <alignment vertical="top" wrapText="1"/>
    </xf>
    <xf numFmtId="0" fontId="1" fillId="33" borderId="0" xfId="20" applyFont="1" applyBorder="1" applyAlignment="1">
      <alignment vertical="top" wrapText="1"/>
    </xf>
    <xf numFmtId="0" fontId="10" fillId="33" borderId="0" xfId="20" applyBorder="1" applyAlignment="1">
      <alignment vertical="top" wrapText="1" readingOrder="1"/>
    </xf>
    <xf numFmtId="0" fontId="1" fillId="33" borderId="0" xfId="20" applyFont="1" applyBorder="1" applyAlignment="1">
      <alignment horizontal="center" vertical="center" wrapText="1" readingOrder="1"/>
    </xf>
    <xf numFmtId="0" fontId="17" fillId="23" borderId="0" xfId="16" applyFont="1" applyBorder="1" applyAlignment="1">
      <alignment vertical="center" wrapText="1"/>
    </xf>
    <xf numFmtId="0" fontId="17" fillId="23" borderId="0" xfId="16" applyFont="1" applyBorder="1" applyAlignment="1">
      <alignment horizontal="center" vertical="center" wrapText="1" readingOrder="1"/>
    </xf>
    <xf numFmtId="0" fontId="10" fillId="33" borderId="11" xfId="20" applyBorder="1" applyAlignment="1">
      <alignment vertical="top" wrapText="1"/>
    </xf>
    <xf numFmtId="0" fontId="10" fillId="33" borderId="15" xfId="20" applyBorder="1" applyAlignment="1">
      <alignment vertical="top" wrapText="1"/>
    </xf>
    <xf numFmtId="0" fontId="10" fillId="33" borderId="15" xfId="20" applyBorder="1" applyAlignment="1">
      <alignment vertical="top" wrapText="1" readingOrder="1"/>
    </xf>
    <xf numFmtId="0" fontId="10" fillId="33" borderId="11" xfId="20" applyBorder="1" applyAlignment="1">
      <alignment vertical="top" wrapText="1" readingOrder="1"/>
    </xf>
    <xf numFmtId="0" fontId="1" fillId="33" borderId="10" xfId="20" applyFont="1" applyBorder="1" applyAlignment="1">
      <alignment horizontal="center" vertical="center" wrapText="1" readingOrder="1"/>
    </xf>
    <xf numFmtId="0" fontId="1" fillId="33" borderId="12" xfId="20" applyFont="1" applyBorder="1" applyAlignment="1">
      <alignment horizontal="center" vertical="center" wrapText="1" readingOrder="1"/>
    </xf>
    <xf numFmtId="0" fontId="0" fillId="0" borderId="0" xfId="0" applyAlignment="1">
      <alignment vertical="center"/>
    </xf>
    <xf numFmtId="0" fontId="17" fillId="23" borderId="0" xfId="16" applyFont="1" applyAlignment="1">
      <alignment vertical="center"/>
    </xf>
    <xf numFmtId="0" fontId="19" fillId="19" borderId="0" xfId="12" applyFont="1" applyBorder="1" applyAlignment="1">
      <alignment horizontal="center" vertical="center" wrapText="1"/>
    </xf>
    <xf numFmtId="0" fontId="8" fillId="25" borderId="18" xfId="11" applyFont="1" applyFill="1" applyBorder="1" applyAlignment="1">
      <alignment horizontal="right" vertical="center"/>
    </xf>
    <xf numFmtId="0" fontId="0" fillId="0" borderId="23" xfId="0" applyBorder="1" applyAlignment="1">
      <alignment horizontal="center"/>
    </xf>
    <xf numFmtId="0" fontId="10" fillId="22" borderId="18" xfId="15" applyBorder="1" applyAlignment="1">
      <alignment horizontal="center" vertical="top" wrapText="1"/>
    </xf>
    <xf numFmtId="0" fontId="10" fillId="24" borderId="18" xfId="17" applyBorder="1" applyAlignment="1">
      <alignment horizontal="center" vertical="center" wrapText="1"/>
    </xf>
    <xf numFmtId="0" fontId="10" fillId="7" borderId="18" xfId="3" applyBorder="1" applyAlignment="1">
      <alignment horizontal="center" vertical="center" wrapText="1"/>
    </xf>
    <xf numFmtId="0" fontId="10" fillId="22" borderId="24" xfId="15" applyBorder="1" applyAlignment="1">
      <alignment horizontal="center" vertical="top" wrapText="1"/>
    </xf>
    <xf numFmtId="0" fontId="10" fillId="24" borderId="24" xfId="17" applyBorder="1" applyAlignment="1">
      <alignment horizontal="center" vertical="center" wrapText="1"/>
    </xf>
    <xf numFmtId="0" fontId="10" fillId="7" borderId="24" xfId="3" applyBorder="1" applyAlignment="1">
      <alignment horizontal="center" vertical="center" wrapText="1"/>
    </xf>
    <xf numFmtId="0" fontId="10" fillId="22" borderId="25" xfId="15" applyBorder="1" applyAlignment="1">
      <alignment horizontal="center" vertical="top" wrapText="1"/>
    </xf>
    <xf numFmtId="0" fontId="10" fillId="24" borderId="25" xfId="17" applyBorder="1" applyAlignment="1">
      <alignment horizontal="center" vertical="center" wrapText="1"/>
    </xf>
    <xf numFmtId="0" fontId="10" fillId="7" borderId="25" xfId="3" applyBorder="1" applyAlignment="1">
      <alignment horizontal="center" vertical="center" wrapText="1"/>
    </xf>
    <xf numFmtId="0" fontId="10" fillId="22" borderId="21" xfId="15" applyBorder="1" applyAlignment="1">
      <alignment horizontal="center" vertical="top" wrapText="1"/>
    </xf>
    <xf numFmtId="0" fontId="10" fillId="24" borderId="21" xfId="17" applyBorder="1" applyAlignment="1">
      <alignment horizontal="center" vertical="center" wrapText="1"/>
    </xf>
    <xf numFmtId="0" fontId="10" fillId="7" borderId="21" xfId="3" applyBorder="1" applyAlignment="1">
      <alignment horizontal="center" vertical="center" wrapText="1"/>
    </xf>
    <xf numFmtId="0" fontId="10" fillId="22" borderId="22" xfId="15" applyBorder="1" applyAlignment="1">
      <alignment horizontal="center" vertical="top" wrapText="1"/>
    </xf>
    <xf numFmtId="0" fontId="10" fillId="24" borderId="22" xfId="17" applyBorder="1" applyAlignment="1">
      <alignment horizontal="center" vertical="center" wrapText="1"/>
    </xf>
    <xf numFmtId="0" fontId="10" fillId="7" borderId="22" xfId="3" applyBorder="1" applyAlignment="1">
      <alignment horizontal="center" vertical="center" wrapText="1"/>
    </xf>
    <xf numFmtId="0" fontId="10" fillId="22" borderId="26" xfId="15" applyBorder="1" applyAlignment="1">
      <alignment horizontal="center" vertical="top" wrapText="1"/>
    </xf>
    <xf numFmtId="0" fontId="10" fillId="24" borderId="26" xfId="17" applyBorder="1" applyAlignment="1">
      <alignment horizontal="center" vertical="center" wrapText="1"/>
    </xf>
    <xf numFmtId="0" fontId="10" fillId="7" borderId="26" xfId="3" applyBorder="1" applyAlignment="1">
      <alignment horizontal="center" vertical="center" wrapText="1"/>
    </xf>
    <xf numFmtId="0" fontId="0" fillId="0" borderId="0" xfId="0"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0" fillId="0" borderId="22" xfId="0" applyBorder="1" applyAlignment="1" applyProtection="1">
      <alignment horizontal="center" vertical="center"/>
      <protection locked="0"/>
    </xf>
    <xf numFmtId="0" fontId="20" fillId="0" borderId="0" xfId="1" applyFont="1" applyBorder="1" applyAlignment="1" applyProtection="1">
      <alignment horizontal="center" vertical="top" wrapText="1"/>
      <protection locked="0"/>
    </xf>
    <xf numFmtId="0" fontId="20" fillId="0" borderId="18" xfId="1" applyFont="1" applyBorder="1" applyAlignment="1" applyProtection="1">
      <alignment horizontal="center" vertical="top" wrapText="1"/>
      <protection locked="0"/>
    </xf>
    <xf numFmtId="0" fontId="20" fillId="0" borderId="24" xfId="1" applyFont="1" applyBorder="1" applyAlignment="1" applyProtection="1">
      <alignment horizontal="center" vertical="top" wrapText="1"/>
      <protection locked="0"/>
    </xf>
    <xf numFmtId="0" fontId="20" fillId="0" borderId="25" xfId="1" applyFont="1" applyBorder="1" applyAlignment="1" applyProtection="1">
      <alignment horizontal="center" vertical="top" wrapText="1"/>
      <protection locked="0"/>
    </xf>
    <xf numFmtId="0" fontId="20" fillId="0" borderId="21" xfId="1" applyFont="1" applyBorder="1" applyAlignment="1" applyProtection="1">
      <alignment horizontal="center" vertical="top" wrapText="1"/>
      <protection locked="0"/>
    </xf>
    <xf numFmtId="0" fontId="20" fillId="0" borderId="22" xfId="1" applyFont="1" applyBorder="1" applyAlignment="1" applyProtection="1">
      <alignment horizontal="center" vertical="top" wrapText="1"/>
      <protection locked="0"/>
    </xf>
    <xf numFmtId="0" fontId="20" fillId="0" borderId="26" xfId="1" applyFont="1" applyBorder="1" applyAlignment="1" applyProtection="1">
      <alignment horizontal="center" vertical="top" wrapText="1"/>
      <protection locked="0"/>
    </xf>
    <xf numFmtId="0" fontId="20" fillId="0" borderId="0" xfId="1" applyFont="1" applyBorder="1" applyAlignment="1" applyProtection="1">
      <alignment horizontal="center" vertical="top" wrapText="1"/>
    </xf>
    <xf numFmtId="9" fontId="0" fillId="0" borderId="0" xfId="5" applyFont="1" applyAlignment="1" applyProtection="1">
      <alignment horizontal="center" vertical="center"/>
      <protection locked="0"/>
    </xf>
    <xf numFmtId="0" fontId="20" fillId="0" borderId="0" xfId="1" applyFont="1" applyFill="1" applyBorder="1" applyAlignment="1" applyProtection="1">
      <alignment horizontal="center" vertical="top" wrapText="1"/>
      <protection locked="0"/>
    </xf>
    <xf numFmtId="0" fontId="20" fillId="0" borderId="18" xfId="1" applyFont="1" applyFill="1" applyBorder="1" applyAlignment="1" applyProtection="1">
      <alignment horizontal="center" vertical="top" wrapText="1"/>
      <protection locked="0"/>
    </xf>
    <xf numFmtId="0" fontId="20" fillId="0" borderId="24" xfId="1" applyFont="1" applyFill="1" applyBorder="1" applyAlignment="1" applyProtection="1">
      <alignment horizontal="center" vertical="top" wrapText="1"/>
      <protection locked="0"/>
    </xf>
    <xf numFmtId="0" fontId="20" fillId="0" borderId="25" xfId="1" applyFont="1" applyFill="1" applyBorder="1" applyAlignment="1" applyProtection="1">
      <alignment horizontal="center" vertical="top" wrapText="1"/>
      <protection locked="0"/>
    </xf>
    <xf numFmtId="0" fontId="20" fillId="0" borderId="21" xfId="1" applyFont="1" applyFill="1" applyBorder="1" applyAlignment="1" applyProtection="1">
      <alignment horizontal="center" vertical="top" wrapText="1"/>
      <protection locked="0"/>
    </xf>
    <xf numFmtId="0" fontId="20" fillId="0" borderId="22" xfId="1" applyFont="1" applyFill="1" applyBorder="1" applyAlignment="1" applyProtection="1">
      <alignment horizontal="center" vertical="top" wrapText="1"/>
      <protection locked="0"/>
    </xf>
    <xf numFmtId="0" fontId="20" fillId="0" borderId="26" xfId="1" applyFont="1" applyFill="1" applyBorder="1" applyAlignment="1" applyProtection="1">
      <alignment horizontal="center" vertical="top" wrapText="1"/>
      <protection locked="0"/>
    </xf>
    <xf numFmtId="0" fontId="8" fillId="0" borderId="0" xfId="1" applyFont="1" applyBorder="1" applyAlignment="1" applyProtection="1">
      <alignment horizontal="center" vertical="center" wrapText="1"/>
      <protection locked="0"/>
    </xf>
    <xf numFmtId="0" fontId="0" fillId="0" borderId="0" xfId="0" applyAlignment="1" applyProtection="1">
      <alignment vertical="center"/>
      <protection locked="0"/>
    </xf>
    <xf numFmtId="0" fontId="0" fillId="0" borderId="18" xfId="0" applyBorder="1" applyAlignment="1" applyProtection="1">
      <alignment vertical="center"/>
      <protection locked="0"/>
    </xf>
    <xf numFmtId="0" fontId="0" fillId="0" borderId="24" xfId="0" applyBorder="1" applyAlignment="1" applyProtection="1">
      <alignment vertical="center"/>
      <protection locked="0"/>
    </xf>
    <xf numFmtId="0" fontId="0" fillId="0" borderId="25" xfId="0" applyBorder="1" applyAlignment="1" applyProtection="1">
      <alignment vertical="center"/>
      <protection locked="0"/>
    </xf>
    <xf numFmtId="0" fontId="0" fillId="0" borderId="21" xfId="0" applyBorder="1" applyAlignment="1" applyProtection="1">
      <alignment vertical="center"/>
      <protection locked="0"/>
    </xf>
    <xf numFmtId="0" fontId="0" fillId="0" borderId="22" xfId="0" applyBorder="1" applyAlignment="1" applyProtection="1">
      <alignment vertical="center"/>
      <protection locked="0"/>
    </xf>
    <xf numFmtId="0" fontId="0" fillId="0" borderId="26" xfId="0" applyBorder="1" applyAlignment="1" applyProtection="1">
      <alignment vertical="center"/>
      <protection locked="0"/>
    </xf>
    <xf numFmtId="0" fontId="0" fillId="0" borderId="0" xfId="0" applyAlignment="1" applyProtection="1">
      <alignment horizontal="center"/>
      <protection locked="0"/>
    </xf>
    <xf numFmtId="0" fontId="8" fillId="0" borderId="0" xfId="0" applyFont="1" applyAlignment="1" applyProtection="1">
      <alignment horizontal="center" vertical="center" wrapText="1"/>
      <protection locked="0"/>
    </xf>
    <xf numFmtId="0" fontId="8" fillId="0" borderId="10" xfId="0" applyFont="1" applyBorder="1" applyAlignment="1" applyProtection="1">
      <alignment horizontal="center" vertical="center" wrapText="1"/>
      <protection locked="0"/>
    </xf>
    <xf numFmtId="0" fontId="8" fillId="0" borderId="12" xfId="0" applyFont="1" applyBorder="1" applyAlignment="1" applyProtection="1">
      <alignment horizontal="center" vertical="center" wrapText="1"/>
      <protection locked="0"/>
    </xf>
    <xf numFmtId="0" fontId="8" fillId="0" borderId="11" xfId="0" applyFont="1" applyBorder="1" applyAlignment="1" applyProtection="1">
      <alignment horizontal="center" vertical="center" wrapText="1"/>
      <protection locked="0"/>
    </xf>
    <xf numFmtId="0" fontId="8" fillId="0" borderId="13" xfId="0" applyFont="1" applyBorder="1" applyAlignment="1" applyProtection="1">
      <alignment horizontal="center" vertical="center" wrapText="1"/>
      <protection locked="0"/>
    </xf>
    <xf numFmtId="0" fontId="8" fillId="0" borderId="14" xfId="0" applyFont="1" applyBorder="1" applyAlignment="1" applyProtection="1">
      <alignment horizontal="center" vertical="center" wrapText="1"/>
      <protection locked="0"/>
    </xf>
    <xf numFmtId="0" fontId="8" fillId="0" borderId="15" xfId="0" applyFont="1" applyBorder="1" applyAlignment="1" applyProtection="1">
      <alignment horizontal="center" vertical="center" wrapText="1"/>
      <protection locked="0"/>
    </xf>
    <xf numFmtId="0" fontId="8" fillId="0" borderId="16" xfId="0" applyFont="1" applyBorder="1" applyAlignment="1" applyProtection="1">
      <alignment horizontal="center" vertical="center" wrapText="1"/>
      <protection locked="0"/>
    </xf>
    <xf numFmtId="0" fontId="8" fillId="0" borderId="17" xfId="0" applyFont="1" applyBorder="1" applyAlignment="1" applyProtection="1">
      <alignment horizontal="center" vertical="center" wrapText="1"/>
      <protection locked="0"/>
    </xf>
    <xf numFmtId="0" fontId="9"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9" fillId="0" borderId="18" xfId="0" applyFont="1" applyBorder="1" applyAlignment="1" applyProtection="1">
      <alignment horizontal="center" vertical="center" wrapText="1"/>
      <protection locked="0"/>
    </xf>
    <xf numFmtId="0" fontId="0" fillId="0" borderId="18" xfId="0" applyBorder="1" applyAlignment="1" applyProtection="1">
      <alignment horizontal="center" vertical="center" wrapText="1"/>
      <protection locked="0"/>
    </xf>
    <xf numFmtId="0" fontId="9" fillId="0" borderId="24" xfId="0" applyFont="1" applyBorder="1" applyAlignment="1" applyProtection="1">
      <alignment horizontal="center" vertical="center" wrapText="1"/>
      <protection locked="0"/>
    </xf>
    <xf numFmtId="0" fontId="0" fillId="0" borderId="24" xfId="0" applyBorder="1" applyAlignment="1" applyProtection="1">
      <alignment horizontal="center" vertical="center" wrapText="1"/>
      <protection locked="0"/>
    </xf>
    <xf numFmtId="0" fontId="9" fillId="0" borderId="25" xfId="0" applyFont="1" applyBorder="1" applyAlignment="1" applyProtection="1">
      <alignment horizontal="center" vertical="center" wrapText="1"/>
      <protection locked="0"/>
    </xf>
    <xf numFmtId="0" fontId="0" fillId="0" borderId="25" xfId="0" applyBorder="1" applyAlignment="1" applyProtection="1">
      <alignment horizontal="center" vertical="center" wrapText="1"/>
      <protection locked="0"/>
    </xf>
    <xf numFmtId="0" fontId="9" fillId="0" borderId="21" xfId="0" applyFont="1" applyBorder="1" applyAlignment="1" applyProtection="1">
      <alignment horizontal="center" vertical="center" wrapText="1"/>
      <protection locked="0"/>
    </xf>
    <xf numFmtId="0" fontId="0" fillId="0" borderId="21" xfId="0" applyBorder="1" applyAlignment="1" applyProtection="1">
      <alignment horizontal="center" vertical="center" wrapText="1"/>
      <protection locked="0"/>
    </xf>
    <xf numFmtId="0" fontId="9" fillId="0" borderId="22" xfId="0" applyFont="1" applyBorder="1" applyAlignment="1" applyProtection="1">
      <alignment horizontal="center" vertical="center" wrapText="1"/>
      <protection locked="0"/>
    </xf>
    <xf numFmtId="0" fontId="0" fillId="0" borderId="22" xfId="0" applyBorder="1" applyAlignment="1" applyProtection="1">
      <alignment horizontal="center" vertical="center" wrapText="1"/>
      <protection locked="0"/>
    </xf>
    <xf numFmtId="0" fontId="9" fillId="0" borderId="26" xfId="0" applyFont="1" applyBorder="1" applyAlignment="1" applyProtection="1">
      <alignment horizontal="center" vertical="center" wrapText="1"/>
      <protection locked="0"/>
    </xf>
    <xf numFmtId="0" fontId="0" fillId="0" borderId="26" xfId="0" applyBorder="1" applyAlignment="1" applyProtection="1">
      <alignment horizontal="center" vertical="center" wrapText="1"/>
      <protection locked="0"/>
    </xf>
    <xf numFmtId="0" fontId="17" fillId="34" borderId="0" xfId="21" applyFont="1"/>
    <xf numFmtId="14" fontId="17" fillId="34" borderId="0" xfId="21" applyNumberFormat="1" applyFont="1" applyAlignment="1">
      <alignment horizontal="center"/>
    </xf>
    <xf numFmtId="0" fontId="0" fillId="0" borderId="0" xfId="0" applyAlignment="1">
      <alignment horizontal="center" vertical="center"/>
    </xf>
    <xf numFmtId="0" fontId="18" fillId="12" borderId="0" xfId="0" applyFont="1" applyFill="1" applyAlignment="1">
      <alignment horizontal="center" vertical="center"/>
    </xf>
    <xf numFmtId="0" fontId="18" fillId="10" borderId="0" xfId="0" applyFont="1" applyFill="1" applyAlignment="1">
      <alignment horizontal="center" vertical="center"/>
    </xf>
    <xf numFmtId="0" fontId="18" fillId="13" borderId="0" xfId="0" applyFont="1" applyFill="1" applyAlignment="1">
      <alignment horizontal="center" vertical="center"/>
    </xf>
    <xf numFmtId="0" fontId="8" fillId="3" borderId="0" xfId="11" applyFont="1" applyFill="1" applyBorder="1" applyAlignment="1">
      <alignment horizontal="right" vertical="top" wrapText="1"/>
    </xf>
    <xf numFmtId="0" fontId="0" fillId="29" borderId="0" xfId="13" applyFont="1" applyFill="1" applyAlignment="1">
      <alignment horizontal="center" vertical="top" wrapText="1"/>
    </xf>
    <xf numFmtId="0" fontId="10" fillId="29" borderId="0" xfId="13" applyFill="1" applyAlignment="1">
      <alignment horizontal="center" vertical="top" wrapText="1"/>
    </xf>
    <xf numFmtId="0" fontId="18" fillId="8" borderId="0" xfId="0" applyFont="1" applyFill="1" applyAlignment="1">
      <alignment horizontal="center" vertical="center"/>
    </xf>
    <xf numFmtId="0" fontId="18" fillId="8" borderId="18" xfId="0" applyFont="1" applyFill="1" applyBorder="1" applyAlignment="1">
      <alignment horizontal="center" vertical="center"/>
    </xf>
    <xf numFmtId="0" fontId="18" fillId="9" borderId="0" xfId="0" applyFont="1" applyFill="1" applyAlignment="1">
      <alignment horizontal="center" vertical="center"/>
    </xf>
    <xf numFmtId="0" fontId="18" fillId="11" borderId="0" xfId="0" applyFont="1" applyFill="1" applyAlignment="1">
      <alignment horizontal="center" vertical="center"/>
    </xf>
    <xf numFmtId="0" fontId="4" fillId="4" borderId="0" xfId="0" applyFont="1" applyFill="1" applyAlignment="1">
      <alignment horizontal="center" vertical="center"/>
    </xf>
    <xf numFmtId="0" fontId="4" fillId="27" borderId="0" xfId="0" applyFont="1" applyFill="1" applyAlignment="1">
      <alignment horizontal="center" vertical="center"/>
    </xf>
    <xf numFmtId="0" fontId="0" fillId="29" borderId="0" xfId="13" quotePrefix="1" applyFont="1" applyFill="1" applyAlignment="1">
      <alignment horizontal="left" vertical="top" wrapText="1"/>
    </xf>
    <xf numFmtId="0" fontId="0" fillId="29" borderId="0" xfId="13" applyFont="1" applyFill="1" applyAlignment="1">
      <alignment horizontal="left" vertical="top" wrapText="1"/>
    </xf>
    <xf numFmtId="0" fontId="0" fillId="22" borderId="0" xfId="15" applyFont="1" applyAlignment="1">
      <alignment horizontal="center" vertical="top" wrapText="1"/>
    </xf>
    <xf numFmtId="0" fontId="10" fillId="22" borderId="0" xfId="15" applyAlignment="1">
      <alignment horizontal="center" vertical="top" wrapText="1"/>
    </xf>
    <xf numFmtId="0" fontId="17" fillId="21" borderId="0" xfId="14" applyFont="1" applyBorder="1" applyAlignment="1">
      <alignment horizontal="center" vertical="center" wrapText="1"/>
    </xf>
    <xf numFmtId="0" fontId="10" fillId="22" borderId="0" xfId="15" applyBorder="1" applyAlignment="1">
      <alignment horizontal="center" vertical="top" wrapText="1"/>
    </xf>
    <xf numFmtId="0" fontId="19" fillId="21" borderId="0" xfId="14" applyFont="1" applyBorder="1" applyAlignment="1">
      <alignment horizontal="center" vertical="center" wrapText="1"/>
    </xf>
    <xf numFmtId="0" fontId="10" fillId="22" borderId="0" xfId="15" applyBorder="1" applyAlignment="1">
      <alignment horizontal="center" vertical="center" wrapText="1"/>
    </xf>
    <xf numFmtId="0" fontId="0" fillId="24" borderId="0" xfId="17" applyFont="1" applyAlignment="1">
      <alignment horizontal="center" vertical="top" wrapText="1"/>
    </xf>
    <xf numFmtId="0" fontId="17" fillId="23" borderId="0" xfId="16" applyFont="1" applyAlignment="1">
      <alignment horizontal="center" vertical="center" wrapText="1"/>
    </xf>
    <xf numFmtId="0" fontId="17" fillId="23" borderId="0" xfId="16" applyFont="1" applyBorder="1" applyAlignment="1">
      <alignment horizontal="center" vertical="center" wrapText="1"/>
    </xf>
    <xf numFmtId="0" fontId="1" fillId="33" borderId="15" xfId="20" applyFont="1" applyBorder="1" applyAlignment="1">
      <alignment horizontal="left" vertical="top" wrapText="1"/>
    </xf>
    <xf numFmtId="0" fontId="1" fillId="33" borderId="11" xfId="20" applyFont="1" applyBorder="1" applyAlignment="1">
      <alignment horizontal="left" vertical="top" wrapText="1"/>
    </xf>
    <xf numFmtId="0" fontId="17" fillId="23" borderId="12" xfId="16" applyFont="1" applyBorder="1" applyAlignment="1">
      <alignment horizontal="center" vertical="center" wrapText="1" readingOrder="1"/>
    </xf>
    <xf numFmtId="0" fontId="17" fillId="23" borderId="0" xfId="16" applyFont="1" applyBorder="1" applyAlignment="1">
      <alignment horizontal="center" vertical="center" wrapText="1" readingOrder="1"/>
    </xf>
    <xf numFmtId="0" fontId="17" fillId="23" borderId="10" xfId="16" applyFont="1" applyBorder="1" applyAlignment="1">
      <alignment horizontal="center" vertical="center" wrapText="1" readingOrder="1"/>
    </xf>
    <xf numFmtId="0" fontId="1" fillId="33" borderId="0" xfId="20" applyFont="1" applyBorder="1" applyAlignment="1">
      <alignment vertical="top" wrapText="1"/>
    </xf>
    <xf numFmtId="0" fontId="1" fillId="33" borderId="11" xfId="20" applyFont="1" applyBorder="1" applyAlignment="1">
      <alignment vertical="top" wrapText="1"/>
    </xf>
    <xf numFmtId="0" fontId="1" fillId="33" borderId="15" xfId="20" applyFont="1" applyBorder="1" applyAlignment="1">
      <alignment vertical="top" wrapText="1"/>
    </xf>
    <xf numFmtId="0" fontId="0" fillId="7" borderId="0" xfId="3" applyFont="1" applyAlignment="1">
      <alignment horizontal="center" vertical="top" wrapText="1"/>
    </xf>
    <xf numFmtId="0" fontId="10" fillId="7" borderId="0" xfId="3" applyAlignment="1">
      <alignment horizontal="center" vertical="top" wrapText="1"/>
    </xf>
    <xf numFmtId="0" fontId="1" fillId="0" borderId="0" xfId="0" applyFont="1" applyAlignment="1">
      <alignment vertical="top" wrapText="1"/>
    </xf>
    <xf numFmtId="0" fontId="17" fillId="30" borderId="0" xfId="15" applyFont="1" applyFill="1" applyAlignment="1">
      <alignment horizontal="center" vertical="top" wrapText="1"/>
    </xf>
  </cellXfs>
  <cellStyles count="22">
    <cellStyle name="20% - Accent1" xfId="11" builtinId="30"/>
    <cellStyle name="20% - Accent2" xfId="13" builtinId="34"/>
    <cellStyle name="20% - Accent3" xfId="15" builtinId="38"/>
    <cellStyle name="20% - Accent5" xfId="17" builtinId="46"/>
    <cellStyle name="20% - Accent6" xfId="3" builtinId="50"/>
    <cellStyle name="60% - Accent1" xfId="21" builtinId="32"/>
    <cellStyle name="60% - Accent5" xfId="20" builtinId="48"/>
    <cellStyle name="Accent1" xfId="10" builtinId="29"/>
    <cellStyle name="Accent2" xfId="12" builtinId="33"/>
    <cellStyle name="Accent3" xfId="14" builtinId="37"/>
    <cellStyle name="Accent5" xfId="16" builtinId="45"/>
    <cellStyle name="Accent6" xfId="2" builtinId="49"/>
    <cellStyle name="Goed" xfId="7" builtinId="26"/>
    <cellStyle name="Invoer 2" xfId="19" xr:uid="{F5332081-BACF-44F4-A940-6B59C9E701A2}"/>
    <cellStyle name="Komma" xfId="4" builtinId="3"/>
    <cellStyle name="Kop 1" xfId="6" builtinId="16"/>
    <cellStyle name="Neutraal" xfId="9" builtinId="28"/>
    <cellStyle name="Ongeldig" xfId="8" builtinId="27"/>
    <cellStyle name="Procent" xfId="5" builtinId="5"/>
    <cellStyle name="Standaard" xfId="0" builtinId="0"/>
    <cellStyle name="Uitvoer 2" xfId="18" xr:uid="{D2873EBA-BA3F-48D4-831C-B49701A97023}"/>
    <cellStyle name="Verklarende tekst" xfId="1" builtinId="53"/>
  </cellStyles>
  <dxfs count="39">
    <dxf>
      <font>
        <b val="0"/>
        <i/>
        <color rgb="FF7F7F7F"/>
      </font>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b val="0"/>
        <i/>
        <color rgb="FF7F7F7F"/>
      </font>
    </dxf>
    <dxf>
      <font>
        <color rgb="FF006100"/>
      </font>
      <fill>
        <patternFill>
          <bgColor rgb="FFC6EFCE"/>
        </patternFill>
      </fill>
    </dxf>
    <dxf>
      <font>
        <color rgb="FF9C0006"/>
      </font>
      <fill>
        <patternFill>
          <bgColor rgb="FFFFC7CE"/>
        </patternFill>
      </fill>
    </dxf>
    <dxf>
      <fill>
        <patternFill patternType="solid">
          <bgColor theme="8" tint="0.79998168889431442"/>
        </patternFill>
      </fill>
    </dxf>
    <dxf>
      <font>
        <b val="0"/>
        <i/>
        <color rgb="FF7F7F7F"/>
      </font>
    </dxf>
    <dxf>
      <font>
        <color rgb="FF006100"/>
      </font>
      <fill>
        <patternFill>
          <bgColor rgb="FFC6EFCE"/>
        </patternFill>
      </fill>
    </dxf>
    <dxf>
      <font>
        <color rgb="FF006100"/>
      </font>
      <fill>
        <patternFill>
          <bgColor rgb="FFC6EFCE"/>
        </patternFill>
      </fill>
    </dxf>
    <dxf>
      <fill>
        <patternFill patternType="solid">
          <bgColor theme="8" tint="0.79998168889431442"/>
        </patternFill>
      </fill>
    </dxf>
    <dxf>
      <font>
        <b val="0"/>
        <i/>
        <color rgb="FF7F7F7F"/>
      </font>
    </dxf>
    <dxf>
      <font>
        <color rgb="FF006100"/>
      </font>
      <fill>
        <patternFill>
          <bgColor rgb="FFC6EFCE"/>
        </patternFill>
      </fill>
    </dxf>
    <dxf>
      <font>
        <color rgb="FF9C5700"/>
      </font>
      <fill>
        <patternFill>
          <bgColor rgb="FFFFEB9C"/>
        </patternFill>
      </fill>
    </dxf>
    <dxf>
      <font>
        <b val="0"/>
        <i/>
        <color rgb="FF7F7F7F"/>
      </font>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b val="0"/>
        <i/>
        <color rgb="FF7F7F7F"/>
      </font>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b val="0"/>
        <i/>
        <color rgb="FF7F7F7F"/>
      </font>
    </dxf>
    <dxf>
      <font>
        <color rgb="FF9C0006"/>
      </font>
      <fill>
        <patternFill>
          <bgColor rgb="FFFFC7CE"/>
        </patternFill>
      </fill>
    </dxf>
    <dxf>
      <font>
        <color rgb="FF9C5700"/>
      </font>
      <fill>
        <patternFill>
          <bgColor rgb="FFFFEB9C"/>
        </patternFill>
      </fill>
    </dxf>
    <dxf>
      <font>
        <b val="0"/>
        <i/>
        <color rgb="FF7F7F7F"/>
      </font>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b val="0"/>
        <i/>
        <color rgb="FF7F7F7F"/>
      </font>
    </dxf>
    <dxf>
      <font>
        <b val="0"/>
        <i/>
        <color rgb="FF7F7F7F"/>
      </font>
    </dxf>
    <dxf>
      <alignment horizontal="general" vertical="center" textRotation="0" wrapText="0" indent="0" justifyLastLine="0" shrinkToFit="0" readingOrder="0"/>
    </dxf>
  </dxfs>
  <tableStyles count="0" defaultTableStyle="TableStyleMedium2" defaultPivotStyle="PivotStyleLight16"/>
  <colors>
    <mruColors>
      <color rgb="FF7F7F7F"/>
      <color rgb="FFBFBFBF"/>
      <color rgb="FF44B3E1"/>
      <color rgb="FFED9D9D"/>
      <color rgb="FFF1A983"/>
      <color rgb="FFD1B3E8"/>
      <color rgb="FF8ED973"/>
      <color rgb="FFFFFFFF"/>
      <color rgb="FFE2EFD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18" Type="http://schemas.openxmlformats.org/officeDocument/2006/relationships/customXml" Target="../customXml/item5.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ysClr val="windowText" lastClr="000000"/>
                </a:solidFill>
                <a:latin typeface="+mn-lt"/>
                <a:ea typeface="+mn-ea"/>
                <a:cs typeface="+mn-cs"/>
              </a:defRPr>
            </a:pPr>
            <a:r>
              <a:rPr lang="nl-NL" b="1">
                <a:solidFill>
                  <a:sysClr val="windowText" lastClr="000000"/>
                </a:solidFill>
              </a:rPr>
              <a:t>Brede Welvaart Hotspotanalyse op Zes Kapitalen</a:t>
            </a:r>
          </a:p>
        </c:rich>
      </c:tx>
      <c:layout>
        <c:manualLayout>
          <c:xMode val="edge"/>
          <c:yMode val="edge"/>
          <c:x val="0.34049236914992376"/>
          <c:y val="3.2374082470033649E-2"/>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ysClr val="windowText" lastClr="000000"/>
              </a:solidFill>
              <a:latin typeface="+mn-lt"/>
              <a:ea typeface="+mn-ea"/>
              <a:cs typeface="+mn-cs"/>
            </a:defRPr>
          </a:pPr>
          <a:endParaRPr lang="nl-NL"/>
        </a:p>
      </c:txPr>
    </c:title>
    <c:autoTitleDeleted val="0"/>
    <c:plotArea>
      <c:layout>
        <c:manualLayout>
          <c:layoutTarget val="inner"/>
          <c:xMode val="edge"/>
          <c:yMode val="edge"/>
          <c:x val="0.56377830055105904"/>
          <c:y val="0.14843349771222222"/>
          <c:w val="0.41610407307502101"/>
          <c:h val="0.79766688136443031"/>
        </c:manualLayout>
      </c:layout>
      <c:barChart>
        <c:barDir val="bar"/>
        <c:grouping val="stacked"/>
        <c:varyColors val="0"/>
        <c:ser>
          <c:idx val="0"/>
          <c:order val="0"/>
          <c:tx>
            <c:strRef>
              <c:f>'Fase 1-Impactsessie'!$D$4</c:f>
              <c:strCache>
                <c:ptCount val="1"/>
                <c:pt idx="0">
                  <c:v>Waarde vermindering Negatief 
(-1 tot -3)</c:v>
                </c:pt>
              </c:strCache>
            </c:strRef>
          </c:tx>
          <c:spPr>
            <a:solidFill>
              <a:srgbClr val="FF0000"/>
            </a:solidFill>
            <a:ln>
              <a:noFill/>
            </a:ln>
            <a:effectLst/>
          </c:spPr>
          <c:invertIfNegative val="0"/>
          <c:cat>
            <c:multiLvlStrRef>
              <c:f>'Fase 1-Impactsessie'!$B$5:$C$22</c:f>
              <c:multiLvlStrCache>
                <c:ptCount val="18"/>
                <c:lvl>
                  <c:pt idx="0">
                    <c:v>CO2 uitstoot</c:v>
                  </c:pt>
                  <c:pt idx="1">
                    <c:v>Stikstofuitstoot </c:v>
                  </c:pt>
                  <c:pt idx="2">
                    <c:v>Bodem/ grondwaterkwaliteit</c:v>
                  </c:pt>
                  <c:pt idx="3">
                    <c:v>Waterberging</c:v>
                  </c:pt>
                  <c:pt idx="4">
                    <c:v>Luchtkwaliteit</c:v>
                  </c:pt>
                  <c:pt idx="5">
                    <c:v>Groen op terrein</c:v>
                  </c:pt>
                  <c:pt idx="6">
                    <c:v>Impact van materiaalgebruik door de hele keten op mens en natuur (winning, productie en transport) </c:v>
                  </c:pt>
                  <c:pt idx="9">
                    <c:v>Kennisontwikkeling/innovaties</c:v>
                  </c:pt>
                  <c:pt idx="12">
                    <c:v>Reputatie voor deelnemende bedrijven </c:v>
                  </c:pt>
                  <c:pt idx="13">
                    <c:v>Samenwerking op/ met het bedrijventerrein</c:v>
                  </c:pt>
                  <c:pt idx="14">
                    <c:v>Effect op welzijn voor leefomgeving (geluid, geur, etc)</c:v>
                  </c:pt>
                  <c:pt idx="15">
                    <c:v>Werkgelegenheid, arbeidsmarkt</c:v>
                  </c:pt>
                  <c:pt idx="16">
                    <c:v>Onrendabele top (hogere onrendabele top scoort negatief)</c:v>
                  </c:pt>
                  <c:pt idx="17">
                    <c:v>    </c:v>
                  </c:pt>
                </c:lvl>
                <c:lvl>
                  <c:pt idx="0">
                    <c:v>Natuurlijk kapitaal</c:v>
                  </c:pt>
                  <c:pt idx="6">
                    <c:v>Geproduceerd kapitaal</c:v>
                  </c:pt>
                  <c:pt idx="9">
                    <c:v>Intellectueel kapitaal</c:v>
                  </c:pt>
                  <c:pt idx="12">
                    <c:v>Sociaal kapitaal</c:v>
                  </c:pt>
                  <c:pt idx="14">
                    <c:v>Menselijk kapitaal</c:v>
                  </c:pt>
                  <c:pt idx="16">
                    <c:v>Financieel kapitaal</c:v>
                  </c:pt>
                </c:lvl>
              </c:multiLvlStrCache>
            </c:multiLvlStrRef>
          </c:cat>
          <c:val>
            <c:numRef>
              <c:f>'Fase 1-Impactsessie'!$D$5:$D$22</c:f>
              <c:numCache>
                <c:formatCode>General</c:formatCode>
                <c:ptCount val="18"/>
                <c:pt idx="0">
                  <c:v>0</c:v>
                </c:pt>
                <c:pt idx="1">
                  <c:v>0</c:v>
                </c:pt>
                <c:pt idx="2">
                  <c:v>0</c:v>
                </c:pt>
                <c:pt idx="3">
                  <c:v>0</c:v>
                </c:pt>
                <c:pt idx="4">
                  <c:v>0</c:v>
                </c:pt>
                <c:pt idx="5">
                  <c:v>0</c:v>
                </c:pt>
                <c:pt idx="6">
                  <c:v>0</c:v>
                </c:pt>
                <c:pt idx="9">
                  <c:v>0</c:v>
                </c:pt>
                <c:pt idx="12">
                  <c:v>0</c:v>
                </c:pt>
                <c:pt idx="13">
                  <c:v>0</c:v>
                </c:pt>
                <c:pt idx="14">
                  <c:v>0</c:v>
                </c:pt>
                <c:pt idx="15">
                  <c:v>0</c:v>
                </c:pt>
                <c:pt idx="16">
                  <c:v>0</c:v>
                </c:pt>
              </c:numCache>
            </c:numRef>
          </c:val>
          <c:extLst>
            <c:ext xmlns:c16="http://schemas.microsoft.com/office/drawing/2014/chart" uri="{C3380CC4-5D6E-409C-BE32-E72D297353CC}">
              <c16:uniqueId val="{00000000-E0DA-4FFF-B3DC-1CACB643BD3B}"/>
            </c:ext>
          </c:extLst>
        </c:ser>
        <c:ser>
          <c:idx val="1"/>
          <c:order val="1"/>
          <c:tx>
            <c:strRef>
              <c:f>'Fase 1-Impactsessie'!$E$4</c:f>
              <c:strCache>
                <c:ptCount val="1"/>
                <c:pt idx="0">
                  <c:v>Waarde vermeerdering Positief 
(1 tot 3) </c:v>
                </c:pt>
              </c:strCache>
            </c:strRef>
          </c:tx>
          <c:spPr>
            <a:solidFill>
              <a:srgbClr val="00B050"/>
            </a:solidFill>
            <a:ln>
              <a:noFill/>
            </a:ln>
            <a:effectLst/>
          </c:spPr>
          <c:invertIfNegative val="0"/>
          <c:cat>
            <c:multiLvlStrRef>
              <c:f>'Fase 1-Impactsessie'!$B$5:$C$22</c:f>
              <c:multiLvlStrCache>
                <c:ptCount val="18"/>
                <c:lvl>
                  <c:pt idx="0">
                    <c:v>CO2 uitstoot</c:v>
                  </c:pt>
                  <c:pt idx="1">
                    <c:v>Stikstofuitstoot </c:v>
                  </c:pt>
                  <c:pt idx="2">
                    <c:v>Bodem/ grondwaterkwaliteit</c:v>
                  </c:pt>
                  <c:pt idx="3">
                    <c:v>Waterberging</c:v>
                  </c:pt>
                  <c:pt idx="4">
                    <c:v>Luchtkwaliteit</c:v>
                  </c:pt>
                  <c:pt idx="5">
                    <c:v>Groen op terrein</c:v>
                  </c:pt>
                  <c:pt idx="6">
                    <c:v>Impact van materiaalgebruik door de hele keten op mens en natuur (winning, productie en transport) </c:v>
                  </c:pt>
                  <c:pt idx="9">
                    <c:v>Kennisontwikkeling/innovaties</c:v>
                  </c:pt>
                  <c:pt idx="12">
                    <c:v>Reputatie voor deelnemende bedrijven </c:v>
                  </c:pt>
                  <c:pt idx="13">
                    <c:v>Samenwerking op/ met het bedrijventerrein</c:v>
                  </c:pt>
                  <c:pt idx="14">
                    <c:v>Effect op welzijn voor leefomgeving (geluid, geur, etc)</c:v>
                  </c:pt>
                  <c:pt idx="15">
                    <c:v>Werkgelegenheid, arbeidsmarkt</c:v>
                  </c:pt>
                  <c:pt idx="16">
                    <c:v>Onrendabele top (hogere onrendabele top scoort negatief)</c:v>
                  </c:pt>
                  <c:pt idx="17">
                    <c:v>    </c:v>
                  </c:pt>
                </c:lvl>
                <c:lvl>
                  <c:pt idx="0">
                    <c:v>Natuurlijk kapitaal</c:v>
                  </c:pt>
                  <c:pt idx="6">
                    <c:v>Geproduceerd kapitaal</c:v>
                  </c:pt>
                  <c:pt idx="9">
                    <c:v>Intellectueel kapitaal</c:v>
                  </c:pt>
                  <c:pt idx="12">
                    <c:v>Sociaal kapitaal</c:v>
                  </c:pt>
                  <c:pt idx="14">
                    <c:v>Menselijk kapitaal</c:v>
                  </c:pt>
                  <c:pt idx="16">
                    <c:v>Financieel kapitaal</c:v>
                  </c:pt>
                </c:lvl>
              </c:multiLvlStrCache>
            </c:multiLvlStrRef>
          </c:cat>
          <c:val>
            <c:numRef>
              <c:f>'Fase 1-Impactsessie'!$E$5:$E$22</c:f>
              <c:numCache>
                <c:formatCode>General</c:formatCode>
                <c:ptCount val="18"/>
                <c:pt idx="0">
                  <c:v>0</c:v>
                </c:pt>
                <c:pt idx="1">
                  <c:v>0</c:v>
                </c:pt>
                <c:pt idx="2">
                  <c:v>0</c:v>
                </c:pt>
                <c:pt idx="3">
                  <c:v>0</c:v>
                </c:pt>
                <c:pt idx="4">
                  <c:v>0</c:v>
                </c:pt>
                <c:pt idx="5">
                  <c:v>0</c:v>
                </c:pt>
                <c:pt idx="6">
                  <c:v>0</c:v>
                </c:pt>
                <c:pt idx="9">
                  <c:v>0</c:v>
                </c:pt>
                <c:pt idx="12">
                  <c:v>0</c:v>
                </c:pt>
                <c:pt idx="13">
                  <c:v>0</c:v>
                </c:pt>
                <c:pt idx="14">
                  <c:v>0</c:v>
                </c:pt>
                <c:pt idx="15">
                  <c:v>0</c:v>
                </c:pt>
                <c:pt idx="16">
                  <c:v>0</c:v>
                </c:pt>
              </c:numCache>
            </c:numRef>
          </c:val>
          <c:extLst>
            <c:ext xmlns:c16="http://schemas.microsoft.com/office/drawing/2014/chart" uri="{C3380CC4-5D6E-409C-BE32-E72D297353CC}">
              <c16:uniqueId val="{00000001-E0DA-4FFF-B3DC-1CACB643BD3B}"/>
            </c:ext>
          </c:extLst>
        </c:ser>
        <c:dLbls>
          <c:showLegendKey val="0"/>
          <c:showVal val="0"/>
          <c:showCatName val="0"/>
          <c:showSerName val="0"/>
          <c:showPercent val="0"/>
          <c:showBubbleSize val="0"/>
        </c:dLbls>
        <c:gapWidth val="151"/>
        <c:overlap val="100"/>
        <c:axId val="702325752"/>
        <c:axId val="702326408"/>
      </c:barChart>
      <c:catAx>
        <c:axId val="702325752"/>
        <c:scaling>
          <c:orientation val="maxMin"/>
        </c:scaling>
        <c:delete val="0"/>
        <c:axPos val="l"/>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0" spcFirstLastPara="1" vertOverflow="ellipsis" wrap="square" anchor="t" anchorCtr="0"/>
          <a:lstStyle/>
          <a:p>
            <a:pPr>
              <a:defRPr sz="1100" b="0" i="0" u="none" strike="noStrike" kern="1200" baseline="0">
                <a:solidFill>
                  <a:sysClr val="windowText" lastClr="000000"/>
                </a:solidFill>
                <a:latin typeface="+mn-lt"/>
                <a:ea typeface="+mn-ea"/>
                <a:cs typeface="+mn-cs"/>
              </a:defRPr>
            </a:pPr>
            <a:endParaRPr lang="nl-NL"/>
          </a:p>
        </c:txPr>
        <c:crossAx val="702326408"/>
        <c:crosses val="autoZero"/>
        <c:auto val="1"/>
        <c:lblAlgn val="ctr"/>
        <c:lblOffset val="100"/>
        <c:noMultiLvlLbl val="0"/>
      </c:catAx>
      <c:valAx>
        <c:axId val="702326408"/>
        <c:scaling>
          <c:orientation val="minMax"/>
          <c:max val="3"/>
          <c:min val="-3"/>
        </c:scaling>
        <c:delete val="0"/>
        <c:axPos val="t"/>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nl-NL"/>
          </a:p>
        </c:txPr>
        <c:crossAx val="702325752"/>
        <c:crosses val="autoZero"/>
        <c:crossBetween val="between"/>
      </c:valAx>
      <c:spPr>
        <a:noFill/>
        <a:ln>
          <a:noFill/>
        </a:ln>
        <a:effectLst/>
      </c:spPr>
    </c:plotArea>
    <c:legend>
      <c:legendPos val="b"/>
      <c:layout>
        <c:manualLayout>
          <c:xMode val="edge"/>
          <c:yMode val="edge"/>
          <c:x val="0.3459899329655895"/>
          <c:y val="0.94963661182106329"/>
          <c:w val="0.30393104746368854"/>
          <c:h val="5.0363405118824756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nl-NL"/>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solidFill>
        <a:schemeClr val="tx1">
          <a:lumMod val="15000"/>
          <a:lumOff val="85000"/>
        </a:schemeClr>
      </a:solidFill>
      <a:round/>
    </a:ln>
    <a:effectLst/>
  </c:spPr>
  <c:txPr>
    <a:bodyPr/>
    <a:lstStyle/>
    <a:p>
      <a:pPr>
        <a:defRPr/>
      </a:pPr>
      <a:endParaRPr lang="nl-NL"/>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5</xdr:col>
      <xdr:colOff>38100</xdr:colOff>
      <xdr:row>0</xdr:row>
      <xdr:rowOff>133350</xdr:rowOff>
    </xdr:from>
    <xdr:to>
      <xdr:col>5</xdr:col>
      <xdr:colOff>1702034</xdr:colOff>
      <xdr:row>1</xdr:row>
      <xdr:rowOff>95334</xdr:rowOff>
    </xdr:to>
    <xdr:pic>
      <xdr:nvPicPr>
        <xdr:cNvPr id="2" name="Afbeelding 1">
          <a:extLst>
            <a:ext uri="{FF2B5EF4-FFF2-40B4-BE49-F238E27FC236}">
              <a16:creationId xmlns:a16="http://schemas.microsoft.com/office/drawing/2014/main" id="{B3C33B9F-63DB-47F5-9AA2-FB346A02AC65}"/>
            </a:ext>
          </a:extLst>
        </xdr:cNvPr>
        <xdr:cNvPicPr>
          <a:picLocks noChangeAspect="1"/>
        </xdr:cNvPicPr>
      </xdr:nvPicPr>
      <xdr:blipFill>
        <a:blip xmlns:r="http://schemas.openxmlformats.org/officeDocument/2006/relationships" r:embed="rId1"/>
        <a:stretch>
          <a:fillRect/>
        </a:stretch>
      </xdr:blipFill>
      <xdr:spPr>
        <a:xfrm>
          <a:off x="8372475" y="133350"/>
          <a:ext cx="1667109" cy="61920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44450</xdr:colOff>
      <xdr:row>0</xdr:row>
      <xdr:rowOff>28575</xdr:rowOff>
    </xdr:from>
    <xdr:to>
      <xdr:col>3</xdr:col>
      <xdr:colOff>234</xdr:colOff>
      <xdr:row>0</xdr:row>
      <xdr:rowOff>644609</xdr:rowOff>
    </xdr:to>
    <xdr:pic>
      <xdr:nvPicPr>
        <xdr:cNvPr id="3" name="Afbeelding 2">
          <a:extLst>
            <a:ext uri="{FF2B5EF4-FFF2-40B4-BE49-F238E27FC236}">
              <a16:creationId xmlns:a16="http://schemas.microsoft.com/office/drawing/2014/main" id="{4316F5C9-E7D8-7D74-2DEE-1F8CBB0EE4D9}"/>
            </a:ext>
          </a:extLst>
        </xdr:cNvPr>
        <xdr:cNvPicPr>
          <a:picLocks noChangeAspect="1"/>
        </xdr:cNvPicPr>
      </xdr:nvPicPr>
      <xdr:blipFill>
        <a:blip xmlns:r="http://schemas.openxmlformats.org/officeDocument/2006/relationships" r:embed="rId1"/>
        <a:stretch>
          <a:fillRect/>
        </a:stretch>
      </xdr:blipFill>
      <xdr:spPr>
        <a:xfrm>
          <a:off x="13731875" y="28575"/>
          <a:ext cx="1670284" cy="61603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561975</xdr:colOff>
      <xdr:row>39</xdr:row>
      <xdr:rowOff>25401</xdr:rowOff>
    </xdr:from>
    <xdr:to>
      <xdr:col>3</xdr:col>
      <xdr:colOff>981076</xdr:colOff>
      <xdr:row>44</xdr:row>
      <xdr:rowOff>57151</xdr:rowOff>
    </xdr:to>
    <xdr:sp macro="" textlink="">
      <xdr:nvSpPr>
        <xdr:cNvPr id="5" name="Rechthoek 4">
          <a:extLst>
            <a:ext uri="{FF2B5EF4-FFF2-40B4-BE49-F238E27FC236}">
              <a16:creationId xmlns:a16="http://schemas.microsoft.com/office/drawing/2014/main" id="{3A715F91-7C96-4286-BDD5-81A215AC9DD1}"/>
            </a:ext>
          </a:extLst>
        </xdr:cNvPr>
        <xdr:cNvSpPr/>
      </xdr:nvSpPr>
      <xdr:spPr>
        <a:xfrm>
          <a:off x="1304925" y="8940801"/>
          <a:ext cx="6438901" cy="936625"/>
        </a:xfrm>
        <a:prstGeom prst="rect">
          <a:avLst/>
        </a:prstGeom>
        <a:solidFill>
          <a:srgbClr val="D1B3E8"/>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nl-NL" sz="1100"/>
        </a:p>
      </xdr:txBody>
    </xdr:sp>
    <xdr:clientData/>
  </xdr:twoCellAnchor>
  <xdr:twoCellAnchor>
    <xdr:from>
      <xdr:col>1</xdr:col>
      <xdr:colOff>561974</xdr:colOff>
      <xdr:row>28</xdr:row>
      <xdr:rowOff>142875</xdr:rowOff>
    </xdr:from>
    <xdr:to>
      <xdr:col>3</xdr:col>
      <xdr:colOff>981075</xdr:colOff>
      <xdr:row>39</xdr:row>
      <xdr:rowOff>25400</xdr:rowOff>
    </xdr:to>
    <xdr:sp macro="" textlink="">
      <xdr:nvSpPr>
        <xdr:cNvPr id="4" name="Rechthoek 3">
          <a:extLst>
            <a:ext uri="{FF2B5EF4-FFF2-40B4-BE49-F238E27FC236}">
              <a16:creationId xmlns:a16="http://schemas.microsoft.com/office/drawing/2014/main" id="{337CFFED-EA43-B329-7F89-BF5DB608EA6B}"/>
            </a:ext>
          </a:extLst>
        </xdr:cNvPr>
        <xdr:cNvSpPr/>
      </xdr:nvSpPr>
      <xdr:spPr>
        <a:xfrm>
          <a:off x="1304924" y="7067550"/>
          <a:ext cx="6438901" cy="1873250"/>
        </a:xfrm>
        <a:prstGeom prst="rect">
          <a:avLst/>
        </a:prstGeom>
        <a:solidFill>
          <a:srgbClr val="8ED973"/>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nl-NL" sz="1100"/>
        </a:p>
      </xdr:txBody>
    </xdr:sp>
    <xdr:clientData/>
  </xdr:twoCellAnchor>
  <xdr:twoCellAnchor editAs="oneCell">
    <xdr:from>
      <xdr:col>5</xdr:col>
      <xdr:colOff>68916</xdr:colOff>
      <xdr:row>0</xdr:row>
      <xdr:rowOff>56215</xdr:rowOff>
    </xdr:from>
    <xdr:to>
      <xdr:col>6</xdr:col>
      <xdr:colOff>0</xdr:colOff>
      <xdr:row>0</xdr:row>
      <xdr:rowOff>629022</xdr:rowOff>
    </xdr:to>
    <xdr:pic>
      <xdr:nvPicPr>
        <xdr:cNvPr id="2" name="Afbeelding 1">
          <a:extLst>
            <a:ext uri="{FF2B5EF4-FFF2-40B4-BE49-F238E27FC236}">
              <a16:creationId xmlns:a16="http://schemas.microsoft.com/office/drawing/2014/main" id="{B8E1D9E1-15E3-459E-B2A2-42E4E853BCE8}"/>
            </a:ext>
            <a:ext uri="{147F2762-F138-4A5C-976F-8EAC2B608ADB}">
              <a16:predDERef xmlns:a16="http://schemas.microsoft.com/office/drawing/2014/main" pred="{00000000-0008-0000-0200-000002000000}"/>
            </a:ext>
          </a:extLst>
        </xdr:cNvPr>
        <xdr:cNvPicPr>
          <a:picLocks noChangeAspect="1"/>
        </xdr:cNvPicPr>
      </xdr:nvPicPr>
      <xdr:blipFill>
        <a:blip xmlns:r="http://schemas.openxmlformats.org/officeDocument/2006/relationships" r:embed="rId1"/>
        <a:stretch>
          <a:fillRect/>
        </a:stretch>
      </xdr:blipFill>
      <xdr:spPr>
        <a:xfrm>
          <a:off x="13565841" y="56215"/>
          <a:ext cx="1699559" cy="572807"/>
        </a:xfrm>
        <a:prstGeom prst="rect">
          <a:avLst/>
        </a:prstGeom>
      </xdr:spPr>
    </xdr:pic>
    <xdr:clientData/>
  </xdr:twoCellAnchor>
  <xdr:twoCellAnchor editAs="oneCell">
    <xdr:from>
      <xdr:col>4</xdr:col>
      <xdr:colOff>1295400</xdr:colOff>
      <xdr:row>23</xdr:row>
      <xdr:rowOff>95250</xdr:rowOff>
    </xdr:from>
    <xdr:to>
      <xdr:col>4</xdr:col>
      <xdr:colOff>2998134</xdr:colOff>
      <xdr:row>26</xdr:row>
      <xdr:rowOff>115607</xdr:rowOff>
    </xdr:to>
    <xdr:pic>
      <xdr:nvPicPr>
        <xdr:cNvPr id="3" name="Afbeelding 2">
          <a:extLst>
            <a:ext uri="{FF2B5EF4-FFF2-40B4-BE49-F238E27FC236}">
              <a16:creationId xmlns:a16="http://schemas.microsoft.com/office/drawing/2014/main" id="{DF5AA9FA-410F-46B5-AA97-561E33BB520A}"/>
            </a:ext>
            <a:ext uri="{147F2762-F138-4A5C-976F-8EAC2B608ADB}">
              <a16:predDERef xmlns:a16="http://schemas.microsoft.com/office/drawing/2014/main" pred="{00000000-0008-0000-0200-000002000000}"/>
            </a:ext>
          </a:extLst>
        </xdr:cNvPr>
        <xdr:cNvPicPr>
          <a:picLocks noChangeAspect="1"/>
        </xdr:cNvPicPr>
      </xdr:nvPicPr>
      <xdr:blipFill>
        <a:blip xmlns:r="http://schemas.openxmlformats.org/officeDocument/2006/relationships" r:embed="rId1"/>
        <a:stretch>
          <a:fillRect/>
        </a:stretch>
      </xdr:blipFill>
      <xdr:spPr>
        <a:xfrm>
          <a:off x="11601450" y="6216650"/>
          <a:ext cx="1699559" cy="572807"/>
        </a:xfrm>
        <a:prstGeom prst="rect">
          <a:avLst/>
        </a:prstGeom>
      </xdr:spPr>
    </xdr:pic>
    <xdr:clientData/>
  </xdr:twoCellAnchor>
  <xdr:twoCellAnchor>
    <xdr:from>
      <xdr:col>1</xdr:col>
      <xdr:colOff>558800</xdr:colOff>
      <xdr:row>44</xdr:row>
      <xdr:rowOff>57150</xdr:rowOff>
    </xdr:from>
    <xdr:to>
      <xdr:col>3</xdr:col>
      <xdr:colOff>981281</xdr:colOff>
      <xdr:row>49</xdr:row>
      <xdr:rowOff>95251</xdr:rowOff>
    </xdr:to>
    <xdr:sp macro="" textlink="">
      <xdr:nvSpPr>
        <xdr:cNvPr id="6" name="Rechthoek 5">
          <a:extLst>
            <a:ext uri="{FF2B5EF4-FFF2-40B4-BE49-F238E27FC236}">
              <a16:creationId xmlns:a16="http://schemas.microsoft.com/office/drawing/2014/main" id="{34E8FB69-1A49-420F-BFDE-BAAAB5646B45}"/>
            </a:ext>
          </a:extLst>
        </xdr:cNvPr>
        <xdr:cNvSpPr/>
      </xdr:nvSpPr>
      <xdr:spPr>
        <a:xfrm>
          <a:off x="1301750" y="9877425"/>
          <a:ext cx="6442281" cy="942976"/>
        </a:xfrm>
        <a:prstGeom prst="rect">
          <a:avLst/>
        </a:prstGeom>
        <a:solidFill>
          <a:srgbClr val="F1A983"/>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nl-NL" sz="1100"/>
        </a:p>
      </xdr:txBody>
    </xdr:sp>
    <xdr:clientData/>
  </xdr:twoCellAnchor>
  <xdr:twoCellAnchor>
    <xdr:from>
      <xdr:col>1</xdr:col>
      <xdr:colOff>558800</xdr:colOff>
      <xdr:row>49</xdr:row>
      <xdr:rowOff>95250</xdr:rowOff>
    </xdr:from>
    <xdr:to>
      <xdr:col>3</xdr:col>
      <xdr:colOff>981281</xdr:colOff>
      <xdr:row>53</xdr:row>
      <xdr:rowOff>9526</xdr:rowOff>
    </xdr:to>
    <xdr:sp macro="" textlink="">
      <xdr:nvSpPr>
        <xdr:cNvPr id="7" name="Rechthoek 6">
          <a:extLst>
            <a:ext uri="{FF2B5EF4-FFF2-40B4-BE49-F238E27FC236}">
              <a16:creationId xmlns:a16="http://schemas.microsoft.com/office/drawing/2014/main" id="{7DE681D2-8CD3-47E9-94CC-C1F75ACEC6DF}"/>
            </a:ext>
          </a:extLst>
        </xdr:cNvPr>
        <xdr:cNvSpPr/>
      </xdr:nvSpPr>
      <xdr:spPr>
        <a:xfrm>
          <a:off x="1301750" y="10820400"/>
          <a:ext cx="6442281" cy="638176"/>
        </a:xfrm>
        <a:prstGeom prst="rect">
          <a:avLst/>
        </a:prstGeom>
        <a:solidFill>
          <a:srgbClr val="ED9D9D"/>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nl-NL" sz="1100"/>
        </a:p>
      </xdr:txBody>
    </xdr:sp>
    <xdr:clientData/>
  </xdr:twoCellAnchor>
  <xdr:twoCellAnchor>
    <xdr:from>
      <xdr:col>1</xdr:col>
      <xdr:colOff>558799</xdr:colOff>
      <xdr:row>53</xdr:row>
      <xdr:rowOff>9526</xdr:rowOff>
    </xdr:from>
    <xdr:to>
      <xdr:col>3</xdr:col>
      <xdr:colOff>981280</xdr:colOff>
      <xdr:row>56</xdr:row>
      <xdr:rowOff>76200</xdr:rowOff>
    </xdr:to>
    <xdr:sp macro="" textlink="">
      <xdr:nvSpPr>
        <xdr:cNvPr id="8" name="Rechthoek 7">
          <a:extLst>
            <a:ext uri="{FF2B5EF4-FFF2-40B4-BE49-F238E27FC236}">
              <a16:creationId xmlns:a16="http://schemas.microsoft.com/office/drawing/2014/main" id="{8BA7B7BF-D358-4843-A4D9-21DCD206A853}"/>
            </a:ext>
          </a:extLst>
        </xdr:cNvPr>
        <xdr:cNvSpPr/>
      </xdr:nvSpPr>
      <xdr:spPr>
        <a:xfrm>
          <a:off x="1301749" y="11458576"/>
          <a:ext cx="6442281" cy="609599"/>
        </a:xfrm>
        <a:prstGeom prst="rect">
          <a:avLst/>
        </a:prstGeom>
        <a:solidFill>
          <a:srgbClr val="44B3E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nl-NL" sz="1100"/>
        </a:p>
      </xdr:txBody>
    </xdr:sp>
    <xdr:clientData/>
  </xdr:twoCellAnchor>
  <xdr:twoCellAnchor>
    <xdr:from>
      <xdr:col>1</xdr:col>
      <xdr:colOff>561974</xdr:colOff>
      <xdr:row>56</xdr:row>
      <xdr:rowOff>82551</xdr:rowOff>
    </xdr:from>
    <xdr:to>
      <xdr:col>3</xdr:col>
      <xdr:colOff>977695</xdr:colOff>
      <xdr:row>59</xdr:row>
      <xdr:rowOff>171450</xdr:rowOff>
    </xdr:to>
    <xdr:sp macro="" textlink="">
      <xdr:nvSpPr>
        <xdr:cNvPr id="9" name="Rechthoek 8">
          <a:extLst>
            <a:ext uri="{FF2B5EF4-FFF2-40B4-BE49-F238E27FC236}">
              <a16:creationId xmlns:a16="http://schemas.microsoft.com/office/drawing/2014/main" id="{234C685E-901A-4FB5-A79D-37DA30896EB4}"/>
            </a:ext>
          </a:extLst>
        </xdr:cNvPr>
        <xdr:cNvSpPr/>
      </xdr:nvSpPr>
      <xdr:spPr>
        <a:xfrm>
          <a:off x="1304924" y="12074526"/>
          <a:ext cx="6435521" cy="631824"/>
        </a:xfrm>
        <a:prstGeom prst="rect">
          <a:avLst/>
        </a:prstGeom>
        <a:solidFill>
          <a:srgbClr val="BFBFBF"/>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nl-NL" sz="1100"/>
        </a:p>
      </xdr:txBody>
    </xdr:sp>
    <xdr:clientData/>
  </xdr:twoCellAnchor>
  <xdr:twoCellAnchor>
    <xdr:from>
      <xdr:col>1</xdr:col>
      <xdr:colOff>0</xdr:colOff>
      <xdr:row>23</xdr:row>
      <xdr:rowOff>3174</xdr:rowOff>
    </xdr:from>
    <xdr:to>
      <xdr:col>5</xdr:col>
      <xdr:colOff>0</xdr:colOff>
      <xdr:row>62</xdr:row>
      <xdr:rowOff>3174</xdr:rowOff>
    </xdr:to>
    <xdr:graphicFrame macro="">
      <xdr:nvGraphicFramePr>
        <xdr:cNvPr id="61" name="Grafiek 1">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15875</xdr:colOff>
      <xdr:row>0</xdr:row>
      <xdr:rowOff>6350</xdr:rowOff>
    </xdr:from>
    <xdr:to>
      <xdr:col>5</xdr:col>
      <xdr:colOff>0</xdr:colOff>
      <xdr:row>0</xdr:row>
      <xdr:rowOff>609600</xdr:rowOff>
    </xdr:to>
    <xdr:pic>
      <xdr:nvPicPr>
        <xdr:cNvPr id="2" name="Afbeelding 1">
          <a:extLst>
            <a:ext uri="{FF2B5EF4-FFF2-40B4-BE49-F238E27FC236}">
              <a16:creationId xmlns:a16="http://schemas.microsoft.com/office/drawing/2014/main" id="{86B96C09-B90C-4E27-8CA7-622ABB15799E}"/>
            </a:ext>
          </a:extLst>
        </xdr:cNvPr>
        <xdr:cNvPicPr>
          <a:picLocks noChangeAspect="1"/>
        </xdr:cNvPicPr>
      </xdr:nvPicPr>
      <xdr:blipFill>
        <a:blip xmlns:r="http://schemas.openxmlformats.org/officeDocument/2006/relationships" r:embed="rId1"/>
        <a:stretch>
          <a:fillRect/>
        </a:stretch>
      </xdr:blipFill>
      <xdr:spPr>
        <a:xfrm>
          <a:off x="8007350" y="6350"/>
          <a:ext cx="1755774" cy="60325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15875</xdr:colOff>
      <xdr:row>0</xdr:row>
      <xdr:rowOff>28575</xdr:rowOff>
    </xdr:from>
    <xdr:to>
      <xdr:col>7</xdr:col>
      <xdr:colOff>0</xdr:colOff>
      <xdr:row>0</xdr:row>
      <xdr:rowOff>628650</xdr:rowOff>
    </xdr:to>
    <xdr:pic>
      <xdr:nvPicPr>
        <xdr:cNvPr id="2" name="Afbeelding 1">
          <a:extLst>
            <a:ext uri="{FF2B5EF4-FFF2-40B4-BE49-F238E27FC236}">
              <a16:creationId xmlns:a16="http://schemas.microsoft.com/office/drawing/2014/main" id="{A87D8CC7-8939-4E20-88DF-AC2792EA438E}"/>
            </a:ext>
          </a:extLst>
        </xdr:cNvPr>
        <xdr:cNvPicPr>
          <a:picLocks noChangeAspect="1"/>
        </xdr:cNvPicPr>
      </xdr:nvPicPr>
      <xdr:blipFill>
        <a:blip xmlns:r="http://schemas.openxmlformats.org/officeDocument/2006/relationships" r:embed="rId1"/>
        <a:stretch>
          <a:fillRect/>
        </a:stretch>
      </xdr:blipFill>
      <xdr:spPr>
        <a:xfrm>
          <a:off x="13550900" y="28575"/>
          <a:ext cx="1752600" cy="60007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4</xdr:col>
      <xdr:colOff>63500</xdr:colOff>
      <xdr:row>1</xdr:row>
      <xdr:rowOff>10680</xdr:rowOff>
    </xdr:from>
    <xdr:to>
      <xdr:col>5</xdr:col>
      <xdr:colOff>11546</xdr:colOff>
      <xdr:row>1</xdr:row>
      <xdr:rowOff>610755</xdr:rowOff>
    </xdr:to>
    <xdr:pic>
      <xdr:nvPicPr>
        <xdr:cNvPr id="2" name="Afbeelding 1">
          <a:extLst>
            <a:ext uri="{FF2B5EF4-FFF2-40B4-BE49-F238E27FC236}">
              <a16:creationId xmlns:a16="http://schemas.microsoft.com/office/drawing/2014/main" id="{A44F9379-CF6A-487E-A0CB-4AA93641037B}"/>
            </a:ext>
          </a:extLst>
        </xdr:cNvPr>
        <xdr:cNvPicPr>
          <a:picLocks noChangeAspect="1"/>
        </xdr:cNvPicPr>
      </xdr:nvPicPr>
      <xdr:blipFill>
        <a:blip xmlns:r="http://schemas.openxmlformats.org/officeDocument/2006/relationships" r:embed="rId1"/>
        <a:stretch>
          <a:fillRect/>
        </a:stretch>
      </xdr:blipFill>
      <xdr:spPr>
        <a:xfrm>
          <a:off x="9655175" y="667905"/>
          <a:ext cx="1738746" cy="60007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3</xdr:col>
      <xdr:colOff>28762</xdr:colOff>
      <xdr:row>0</xdr:row>
      <xdr:rowOff>21851</xdr:rowOff>
    </xdr:from>
    <xdr:to>
      <xdr:col>4</xdr:col>
      <xdr:colOff>705037</xdr:colOff>
      <xdr:row>0</xdr:row>
      <xdr:rowOff>618004</xdr:rowOff>
    </xdr:to>
    <xdr:pic>
      <xdr:nvPicPr>
        <xdr:cNvPr id="2" name="Afbeelding 1">
          <a:extLst>
            <a:ext uri="{FF2B5EF4-FFF2-40B4-BE49-F238E27FC236}">
              <a16:creationId xmlns:a16="http://schemas.microsoft.com/office/drawing/2014/main" id="{EE5C2C2F-3924-4815-9540-54A6EF9955D3}"/>
            </a:ext>
          </a:extLst>
        </xdr:cNvPr>
        <xdr:cNvPicPr>
          <a:picLocks noChangeAspect="1"/>
        </xdr:cNvPicPr>
      </xdr:nvPicPr>
      <xdr:blipFill>
        <a:blip xmlns:r="http://schemas.openxmlformats.org/officeDocument/2006/relationships" r:embed="rId1"/>
        <a:stretch>
          <a:fillRect/>
        </a:stretch>
      </xdr:blipFill>
      <xdr:spPr>
        <a:xfrm>
          <a:off x="10106212" y="21851"/>
          <a:ext cx="1730375" cy="599328"/>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4</xdr:col>
      <xdr:colOff>65369</xdr:colOff>
      <xdr:row>0</xdr:row>
      <xdr:rowOff>67049</xdr:rowOff>
    </xdr:from>
    <xdr:to>
      <xdr:col>4</xdr:col>
      <xdr:colOff>1703669</xdr:colOff>
      <xdr:row>1</xdr:row>
      <xdr:rowOff>1121</xdr:rowOff>
    </xdr:to>
    <xdr:pic>
      <xdr:nvPicPr>
        <xdr:cNvPr id="2" name="Afbeelding 1">
          <a:extLst>
            <a:ext uri="{FF2B5EF4-FFF2-40B4-BE49-F238E27FC236}">
              <a16:creationId xmlns:a16="http://schemas.microsoft.com/office/drawing/2014/main" id="{B3FE4FE7-74AF-4233-A0D7-74965F587D9B}"/>
            </a:ext>
          </a:extLst>
        </xdr:cNvPr>
        <xdr:cNvPicPr>
          <a:picLocks noChangeAspect="1"/>
        </xdr:cNvPicPr>
      </xdr:nvPicPr>
      <xdr:blipFill>
        <a:blip xmlns:r="http://schemas.openxmlformats.org/officeDocument/2006/relationships" r:embed="rId1"/>
        <a:stretch>
          <a:fillRect/>
        </a:stretch>
      </xdr:blipFill>
      <xdr:spPr>
        <a:xfrm>
          <a:off x="13514669" y="67049"/>
          <a:ext cx="1692275" cy="594472"/>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7</xdr:col>
      <xdr:colOff>66675</xdr:colOff>
      <xdr:row>0</xdr:row>
      <xdr:rowOff>47625</xdr:rowOff>
    </xdr:from>
    <xdr:to>
      <xdr:col>8</xdr:col>
      <xdr:colOff>0</xdr:colOff>
      <xdr:row>0</xdr:row>
      <xdr:rowOff>638922</xdr:rowOff>
    </xdr:to>
    <xdr:pic>
      <xdr:nvPicPr>
        <xdr:cNvPr id="2" name="Afbeelding 1">
          <a:extLst>
            <a:ext uri="{FF2B5EF4-FFF2-40B4-BE49-F238E27FC236}">
              <a16:creationId xmlns:a16="http://schemas.microsoft.com/office/drawing/2014/main" id="{C444C1A6-4FFD-49A5-98C4-985D31C58A68}"/>
            </a:ext>
          </a:extLst>
        </xdr:cNvPr>
        <xdr:cNvPicPr>
          <a:picLocks noChangeAspect="1"/>
        </xdr:cNvPicPr>
      </xdr:nvPicPr>
      <xdr:blipFill>
        <a:blip xmlns:r="http://schemas.openxmlformats.org/officeDocument/2006/relationships" r:embed="rId1"/>
        <a:stretch>
          <a:fillRect/>
        </a:stretch>
      </xdr:blipFill>
      <xdr:spPr>
        <a:xfrm>
          <a:off x="11134725" y="47625"/>
          <a:ext cx="1695450" cy="591297"/>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03801D9-70D3-434B-8DF2-690E3827A038}" name="Versiebeheer" displayName="Versiebeheer" ref="B6:E16" totalsRowShown="0" headerRowDxfId="38">
  <autoFilter ref="B6:E16" xr:uid="{51922870-D64E-4837-B607-8B4CF39AB47E}"/>
  <tableColumns count="4">
    <tableColumn id="1" xr3:uid="{D8D8BDDB-7D22-4557-9F48-6BD7C92ADEA8}" name="Versie"/>
    <tableColumn id="4" xr3:uid="{0016906C-7C50-44D3-A4A6-26642B5D8F49}" name="Datum"/>
    <tableColumn id="2" xr3:uid="{8D0C186C-75CA-41F7-A791-5235668EF629}" name="Naam"/>
    <tableColumn id="3" xr3:uid="{71B112BC-36CE-45B8-BE37-3BFE9858E626}" name="Opmerking"/>
  </tableColumns>
  <tableStyleInfo name="TableStyleMedium2" showFirstColumn="0" showLastColumn="0" showRowStripes="1" showColumnStripes="0"/>
</table>
</file>

<file path=xl/theme/theme1.xml><?xml version="1.0" encoding="utf-8"?>
<a:theme xmlns:a="http://schemas.openxmlformats.org/drawingml/2006/main" name="Office 2013 - 2022 Thema">
  <a:themeElements>
    <a:clrScheme name="Dep kleuren (2)">
      <a:dk1>
        <a:sysClr val="windowText" lastClr="000000"/>
      </a:dk1>
      <a:lt1>
        <a:srgbClr val="F0F5F5"/>
      </a:lt1>
      <a:dk2>
        <a:srgbClr val="3D195B"/>
      </a:dk2>
      <a:lt2>
        <a:srgbClr val="34ECA1"/>
      </a:lt2>
      <a:accent1>
        <a:srgbClr val="64487C"/>
      </a:accent1>
      <a:accent2>
        <a:srgbClr val="8B769D"/>
      </a:accent2>
      <a:accent3>
        <a:srgbClr val="6A718D"/>
      </a:accent3>
      <a:accent4>
        <a:srgbClr val="689C9B"/>
      </a:accent4>
      <a:accent5>
        <a:srgbClr val="58C5A3"/>
      </a:accent5>
      <a:accent6>
        <a:srgbClr val="61F0B4"/>
      </a:accent6>
      <a:hlink>
        <a:srgbClr val="34ECA1"/>
      </a:hlink>
      <a:folHlink>
        <a:srgbClr val="3D195B"/>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6BA1F9-4179-428B-8E30-78B9E8076A01}">
  <dimension ref="A1:R46"/>
  <sheetViews>
    <sheetView showGridLines="0" zoomScaleNormal="100" workbookViewId="0"/>
  </sheetViews>
  <sheetFormatPr defaultColWidth="0" defaultRowHeight="0" customHeight="1" zeroHeight="1"/>
  <cols>
    <col min="1" max="1" width="10.5703125" customWidth="1"/>
    <col min="2" max="2" width="8.85546875" customWidth="1"/>
    <col min="3" max="3" width="10.42578125" customWidth="1"/>
    <col min="4" max="4" width="32" bestFit="1" customWidth="1"/>
    <col min="5" max="5" width="43.42578125" bestFit="1" customWidth="1"/>
    <col min="6" max="6" width="25.5703125" customWidth="1"/>
    <col min="7" max="16" width="8.85546875" hidden="1" customWidth="1"/>
    <col min="17" max="18" width="4.5703125" hidden="1" customWidth="1"/>
    <col min="19" max="16384" width="8.85546875" hidden="1"/>
  </cols>
  <sheetData>
    <row r="1" spans="1:5" ht="51.95" customHeight="1">
      <c r="A1" s="74" t="s">
        <v>0</v>
      </c>
    </row>
    <row r="2" spans="1:5" ht="20.25" thickBot="1">
      <c r="B2" s="59" t="s">
        <v>1</v>
      </c>
      <c r="C2" s="59"/>
      <c r="D2" s="59"/>
      <c r="E2" s="59"/>
    </row>
    <row r="3" spans="1:5" ht="15.75" thickTop="1"/>
    <row r="4" spans="1:5" ht="15">
      <c r="B4" s="72" t="s">
        <v>2</v>
      </c>
      <c r="C4" s="72">
        <f xml:space="preserve"> MAX(Versiebeheer[Versie])</f>
        <v>2</v>
      </c>
    </row>
    <row r="5" spans="1:5" ht="15"/>
    <row r="6" spans="1:5" ht="30" customHeight="1">
      <c r="B6" s="87" t="s">
        <v>2</v>
      </c>
      <c r="C6" s="166" t="s">
        <v>3</v>
      </c>
      <c r="D6" s="87" t="s">
        <v>4</v>
      </c>
      <c r="E6" s="87" t="s">
        <v>5</v>
      </c>
    </row>
    <row r="7" spans="1:5" ht="15">
      <c r="B7" s="164">
        <v>1</v>
      </c>
      <c r="C7" s="165" t="s">
        <v>6</v>
      </c>
      <c r="D7" s="164" t="s">
        <v>7</v>
      </c>
      <c r="E7" s="164" t="s">
        <v>8</v>
      </c>
    </row>
    <row r="8" spans="1:5" ht="15">
      <c r="B8">
        <v>2</v>
      </c>
      <c r="C8" s="73">
        <v>45842</v>
      </c>
      <c r="D8" t="s">
        <v>9</v>
      </c>
      <c r="E8" t="s">
        <v>10</v>
      </c>
    </row>
    <row r="9" spans="1:5" ht="15"/>
    <row r="10" spans="1:5" ht="15"/>
    <row r="11" spans="1:5" ht="15"/>
    <row r="12" spans="1:5" ht="15"/>
    <row r="13" spans="1:5" ht="15"/>
    <row r="14" spans="1:5" ht="15"/>
    <row r="15" spans="1:5" ht="15"/>
    <row r="16" spans="1:5" ht="15"/>
    <row r="17" customFormat="1" ht="51.95" customHeight="1"/>
    <row r="18" customFormat="1" ht="15" hidden="1"/>
    <row r="19" customFormat="1" ht="14.45" hidden="1" customHeight="1"/>
    <row r="20" customFormat="1" ht="14.45" hidden="1" customHeight="1"/>
    <row r="21" customFormat="1" ht="14.45" hidden="1" customHeight="1"/>
    <row r="22" customFormat="1" ht="14.45" hidden="1" customHeight="1"/>
    <row r="23" customFormat="1" ht="14.45" hidden="1" customHeight="1"/>
    <row r="24" customFormat="1" ht="14.45" hidden="1" customHeight="1"/>
    <row r="25" customFormat="1" ht="14.45" hidden="1" customHeight="1"/>
    <row r="26" customFormat="1" ht="14.45" hidden="1" customHeight="1"/>
    <row r="27" customFormat="1" ht="14.45" hidden="1" customHeight="1"/>
    <row r="28" customFormat="1" ht="14.45" hidden="1" customHeight="1"/>
    <row r="29" customFormat="1" ht="0" hidden="1" customHeight="1"/>
    <row r="30" customFormat="1" ht="0" hidden="1" customHeight="1"/>
    <row r="31" customFormat="1" ht="0" hidden="1" customHeight="1"/>
    <row r="32" customFormat="1" ht="0" hidden="1" customHeight="1"/>
    <row r="33" customFormat="1" ht="0" hidden="1" customHeight="1"/>
    <row r="34" customFormat="1" ht="0" hidden="1" customHeight="1"/>
    <row r="35" customFormat="1" ht="0" hidden="1" customHeight="1"/>
    <row r="36" customFormat="1" ht="0" hidden="1" customHeight="1"/>
    <row r="37" customFormat="1" ht="0" hidden="1" customHeight="1"/>
    <row r="38" customFormat="1" ht="0" hidden="1" customHeight="1"/>
    <row r="39" customFormat="1" ht="0" hidden="1" customHeight="1"/>
    <row r="40" customFormat="1" ht="0" hidden="1" customHeight="1"/>
    <row r="41" customFormat="1" ht="0" hidden="1" customHeight="1"/>
    <row r="42" customFormat="1" ht="0" hidden="1" customHeight="1"/>
    <row r="43" customFormat="1" ht="0" hidden="1" customHeight="1"/>
    <row r="44" customFormat="1" ht="0" hidden="1" customHeight="1"/>
    <row r="45" customFormat="1" ht="0" hidden="1" customHeight="1"/>
    <row r="46" customFormat="1" ht="0" hidden="1" customHeight="1"/>
  </sheetData>
  <sheetProtection algorithmName="SHA-512" hashValue="VjKIV/vp9IL8XYOI7sYPLFWBJSFrHMuFYMMLXFqmuoINdYbgbvr3zhdyhLuqNFFn2M4JsC8nP7lutxIj3SzMwQ==" saltValue="D5huf5HXgKI/vkkjzVqspQ==" spinCount="100000" sheet="1" objects="1" scenarios="1"/>
  <pageMargins left="0.7" right="0.7" top="0.75" bottom="0.75" header="0.3" footer="0.3"/>
  <drawing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A66296-EC08-4C98-8849-319D304218CD}">
  <sheetPr>
    <tabColor theme="3"/>
  </sheetPr>
  <dimension ref="A1:C9"/>
  <sheetViews>
    <sheetView showGridLines="0" zoomScaleNormal="100" workbookViewId="0"/>
  </sheetViews>
  <sheetFormatPr defaultColWidth="0" defaultRowHeight="15" zeroHeight="1"/>
  <cols>
    <col min="1" max="1" width="10.5703125" customWidth="1"/>
    <col min="2" max="2" width="185.140625" customWidth="1"/>
    <col min="3" max="3" width="25.5703125" customWidth="1"/>
    <col min="4" max="16384" width="8.85546875" hidden="1"/>
  </cols>
  <sheetData>
    <row r="1" spans="1:2" ht="51.95" customHeight="1">
      <c r="A1" s="53" t="s">
        <v>11</v>
      </c>
    </row>
    <row r="2" spans="1:2" ht="120">
      <c r="B2" s="26" t="s">
        <v>12</v>
      </c>
    </row>
    <row r="3" spans="1:2" ht="105">
      <c r="B3" s="26" t="s">
        <v>13</v>
      </c>
    </row>
    <row r="4" spans="1:2" ht="120">
      <c r="B4" s="26" t="s">
        <v>14</v>
      </c>
    </row>
    <row r="5" spans="1:2" ht="75">
      <c r="B5" s="26" t="s">
        <v>15</v>
      </c>
    </row>
    <row r="6" spans="1:2" ht="60">
      <c r="B6" s="26" t="s">
        <v>16</v>
      </c>
    </row>
    <row r="7" spans="1:2" ht="60">
      <c r="B7" s="26" t="s">
        <v>17</v>
      </c>
    </row>
    <row r="8" spans="1:2" ht="60">
      <c r="B8" s="26" t="s">
        <v>18</v>
      </c>
    </row>
    <row r="9" spans="1:2" ht="56.1" customHeight="1"/>
  </sheetData>
  <sheetProtection algorithmName="SHA-512" hashValue="NYOfR5xhHkrA1Uc/KYqjMZ8zaNDMUGbYJJwrt5ij1qJ1Fjqrn9nL8/IqrZJRjSlcSMrgKzyKIPYr5SlDsXcfbg==" saltValue="0464GoI52VFcQJXFUqwyow==" spinCount="100000" sheet="1" objects="1" scenarios="1"/>
  <pageMargins left="0.7" right="0.7" top="0.75" bottom="0.75" header="0.3" footer="0.3"/>
  <pageSetup paperSize="8" orientation="landscape" horizontalDpi="4294967293"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69FAB8-95B8-429A-A8AB-8BE334B1C00D}">
  <sheetPr>
    <tabColor theme="5"/>
  </sheetPr>
  <dimension ref="A1:F63"/>
  <sheetViews>
    <sheetView showGridLines="0" tabSelected="1" zoomScale="85" zoomScaleNormal="85" workbookViewId="0">
      <selection activeCell="E7" sqref="E7"/>
    </sheetView>
  </sheetViews>
  <sheetFormatPr defaultColWidth="0" defaultRowHeight="15" zeroHeight="1"/>
  <cols>
    <col min="1" max="1" width="10.5703125" customWidth="1"/>
    <col min="2" max="2" width="35.5703125" customWidth="1"/>
    <col min="3" max="3" width="50.5703125" style="8" customWidth="1"/>
    <col min="4" max="5" width="45.5703125" customWidth="1"/>
    <col min="6" max="6" width="25.5703125" customWidth="1"/>
    <col min="7" max="16384" width="8.85546875" hidden="1"/>
  </cols>
  <sheetData>
    <row r="1" spans="1:6" ht="51.95" customHeight="1">
      <c r="A1" s="54" t="s">
        <v>19</v>
      </c>
    </row>
    <row r="2" spans="1:6" ht="167.25" customHeight="1">
      <c r="B2" s="171" t="s">
        <v>20</v>
      </c>
      <c r="C2" s="172"/>
      <c r="D2" s="172"/>
      <c r="E2" s="172"/>
    </row>
    <row r="3" spans="1:6">
      <c r="C3"/>
      <c r="E3" s="11"/>
      <c r="F3" s="11"/>
    </row>
    <row r="4" spans="1:6" s="7" customFormat="1" ht="30" customHeight="1">
      <c r="B4" s="24" t="s">
        <v>21</v>
      </c>
      <c r="C4" s="25" t="s">
        <v>22</v>
      </c>
      <c r="D4" s="24" t="s">
        <v>23</v>
      </c>
      <c r="E4" s="24" t="s">
        <v>24</v>
      </c>
      <c r="F4"/>
    </row>
    <row r="5" spans="1:6">
      <c r="B5" s="173" t="s">
        <v>25</v>
      </c>
      <c r="C5" s="14" t="s">
        <v>26</v>
      </c>
      <c r="D5" s="110" t="s">
        <v>27</v>
      </c>
      <c r="E5" s="110" t="s">
        <v>27</v>
      </c>
    </row>
    <row r="6" spans="1:6">
      <c r="B6" s="173"/>
      <c r="C6" s="14" t="s">
        <v>28</v>
      </c>
      <c r="D6" s="110" t="s">
        <v>27</v>
      </c>
      <c r="E6" s="110" t="s">
        <v>27</v>
      </c>
    </row>
    <row r="7" spans="1:6">
      <c r="B7" s="173"/>
      <c r="C7" s="14" t="s">
        <v>29</v>
      </c>
      <c r="D7" s="110" t="s">
        <v>27</v>
      </c>
      <c r="E7" s="110" t="s">
        <v>27</v>
      </c>
    </row>
    <row r="8" spans="1:6">
      <c r="B8" s="173"/>
      <c r="C8" s="14" t="s">
        <v>30</v>
      </c>
      <c r="D8" s="110" t="s">
        <v>27</v>
      </c>
      <c r="E8" s="110" t="s">
        <v>27</v>
      </c>
    </row>
    <row r="9" spans="1:6">
      <c r="B9" s="173"/>
      <c r="C9" s="14" t="s">
        <v>31</v>
      </c>
      <c r="D9" s="110" t="s">
        <v>27</v>
      </c>
      <c r="E9" s="110" t="s">
        <v>27</v>
      </c>
    </row>
    <row r="10" spans="1:6">
      <c r="B10" s="174"/>
      <c r="C10" s="90" t="s">
        <v>32</v>
      </c>
      <c r="D10" s="111" t="s">
        <v>27</v>
      </c>
      <c r="E10" s="111" t="s">
        <v>27</v>
      </c>
    </row>
    <row r="11" spans="1:6" ht="29.1" customHeight="1">
      <c r="B11" s="175" t="s">
        <v>33</v>
      </c>
      <c r="C11" s="170" t="s">
        <v>34</v>
      </c>
      <c r="D11" s="110" t="s">
        <v>27</v>
      </c>
      <c r="E11" s="110" t="s">
        <v>27</v>
      </c>
    </row>
    <row r="12" spans="1:6" ht="0.95" customHeight="1">
      <c r="B12" s="175"/>
      <c r="C12" s="170"/>
      <c r="D12" s="110"/>
      <c r="E12" s="110"/>
    </row>
    <row r="13" spans="1:6" ht="0.95" customHeight="1">
      <c r="B13" s="175"/>
      <c r="C13" s="170"/>
      <c r="D13" s="112"/>
      <c r="E13" s="112"/>
    </row>
    <row r="14" spans="1:6">
      <c r="B14" s="168" t="s">
        <v>35</v>
      </c>
      <c r="C14" s="15" t="s">
        <v>36</v>
      </c>
      <c r="D14" s="110" t="s">
        <v>27</v>
      </c>
      <c r="E14" s="110" t="s">
        <v>27</v>
      </c>
    </row>
    <row r="15" spans="1:6" ht="0.95" customHeight="1">
      <c r="B15" s="168"/>
      <c r="C15" s="15"/>
      <c r="D15" s="110"/>
      <c r="E15" s="110"/>
    </row>
    <row r="16" spans="1:6" ht="0.95" customHeight="1">
      <c r="B16" s="168"/>
      <c r="C16" s="15"/>
      <c r="D16" s="113"/>
      <c r="E16" s="113"/>
    </row>
    <row r="17" spans="2:5">
      <c r="B17" s="176" t="s">
        <v>37</v>
      </c>
      <c r="C17" s="16" t="s">
        <v>38</v>
      </c>
      <c r="D17" s="110" t="s">
        <v>27</v>
      </c>
      <c r="E17" s="110" t="s">
        <v>27</v>
      </c>
    </row>
    <row r="18" spans="2:5">
      <c r="B18" s="176"/>
      <c r="C18" s="17" t="s">
        <v>39</v>
      </c>
      <c r="D18" s="114" t="s">
        <v>27</v>
      </c>
      <c r="E18" s="114" t="s">
        <v>27</v>
      </c>
    </row>
    <row r="19" spans="2:5">
      <c r="B19" s="167" t="s">
        <v>40</v>
      </c>
      <c r="C19" s="18" t="s">
        <v>41</v>
      </c>
      <c r="D19" s="110" t="s">
        <v>27</v>
      </c>
      <c r="E19" s="110" t="s">
        <v>27</v>
      </c>
    </row>
    <row r="20" spans="2:5">
      <c r="B20" s="167"/>
      <c r="C20" s="18" t="s">
        <v>42</v>
      </c>
      <c r="D20" s="115" t="s">
        <v>27</v>
      </c>
      <c r="E20" s="115" t="s">
        <v>27</v>
      </c>
    </row>
    <row r="21" spans="2:5" ht="30">
      <c r="B21" s="169" t="s">
        <v>43</v>
      </c>
      <c r="C21" s="19" t="s">
        <v>44</v>
      </c>
      <c r="D21" s="110" t="s">
        <v>27</v>
      </c>
      <c r="E21" s="110" t="s">
        <v>27</v>
      </c>
    </row>
    <row r="22" spans="2:5" ht="0.95" customHeight="1">
      <c r="B22" s="169"/>
      <c r="C22" s="20" t="str">
        <f xml:space="preserve"> "    "</f>
        <v xml:space="preserve">    </v>
      </c>
      <c r="D22" s="91"/>
      <c r="E22" s="91"/>
    </row>
    <row r="23" spans="2:5">
      <c r="B23" s="9"/>
      <c r="C23"/>
      <c r="D23" s="13"/>
      <c r="E23" s="13"/>
    </row>
    <row r="24" spans="2:5">
      <c r="C24"/>
    </row>
    <row r="25" spans="2:5">
      <c r="C25"/>
    </row>
    <row r="26" spans="2:5">
      <c r="C26"/>
    </row>
    <row r="27" spans="2:5">
      <c r="C27"/>
    </row>
    <row r="28" spans="2:5">
      <c r="C28"/>
    </row>
    <row r="29" spans="2:5">
      <c r="C29"/>
    </row>
    <row r="30" spans="2:5">
      <c r="C30"/>
    </row>
    <row r="31" spans="2:5">
      <c r="C31"/>
    </row>
    <row r="32" spans="2:5">
      <c r="C32"/>
    </row>
    <row r="33" spans="3:3">
      <c r="C33"/>
    </row>
    <row r="34" spans="3:3">
      <c r="C34"/>
    </row>
    <row r="35" spans="3:3">
      <c r="C35"/>
    </row>
    <row r="36" spans="3:3"/>
    <row r="37" spans="3:3"/>
    <row r="38" spans="3:3"/>
    <row r="39" spans="3:3"/>
    <row r="40" spans="3:3"/>
    <row r="41" spans="3:3"/>
    <row r="42" spans="3:3"/>
    <row r="43" spans="3:3"/>
    <row r="44" spans="3:3"/>
    <row r="45" spans="3:3"/>
    <row r="46" spans="3:3"/>
    <row r="47" spans="3:3"/>
    <row r="48" spans="3:3"/>
    <row r="49"/>
    <row r="50"/>
    <row r="51"/>
    <row r="52"/>
    <row r="53"/>
    <row r="54"/>
    <row r="55"/>
    <row r="56"/>
    <row r="57"/>
    <row r="58"/>
    <row r="59"/>
    <row r="60"/>
    <row r="61"/>
    <row r="62"/>
    <row r="63" ht="51.95" customHeight="1"/>
  </sheetData>
  <sheetProtection algorithmName="SHA-512" hashValue="gi+PMU5Bi/JbOA2oqulJAKC1+EQvt5QSW4tTfFkAczx8CQSibWvYtK/kVmW6pKvBFcP38u60PqzXqbHRbOWj0g==" saltValue="BA+isQmQHYrRuicoPpTp4Q==" spinCount="100000" sheet="1" objects="1" scenarios="1"/>
  <mergeCells count="8">
    <mergeCell ref="B19:B20"/>
    <mergeCell ref="B14:B16"/>
    <mergeCell ref="B21:B22"/>
    <mergeCell ref="C11:C13"/>
    <mergeCell ref="B2:E2"/>
    <mergeCell ref="B5:B10"/>
    <mergeCell ref="B11:B13"/>
    <mergeCell ref="B17:B18"/>
  </mergeCells>
  <conditionalFormatting sqref="D5:D21">
    <cfRule type="dataBar" priority="4">
      <dataBar>
        <cfvo type="min"/>
        <cfvo type="max"/>
        <color rgb="FF00B050"/>
      </dataBar>
      <extLst>
        <ext xmlns:x14="http://schemas.microsoft.com/office/spreadsheetml/2009/9/main" uri="{B025F937-C7B1-47D3-B67F-A62EFF666E3E}">
          <x14:id>{A548A990-26C3-4E4F-95F6-C6995A545026}</x14:id>
        </ext>
      </extLst>
    </cfRule>
  </conditionalFormatting>
  <conditionalFormatting sqref="D5:E21">
    <cfRule type="cellIs" dxfId="37" priority="3" operator="equal">
      <formula>"Maak een keuze"</formula>
    </cfRule>
  </conditionalFormatting>
  <conditionalFormatting sqref="E5:E21">
    <cfRule type="dataBar" priority="1">
      <dataBar>
        <cfvo type="num" val="0"/>
        <cfvo type="num" val="3"/>
        <color rgb="FF00B050"/>
      </dataBar>
      <extLst>
        <ext xmlns:x14="http://schemas.microsoft.com/office/spreadsheetml/2009/9/main" uri="{B025F937-C7B1-47D3-B67F-A62EFF666E3E}">
          <x14:id>{CC3FFCEE-33D8-460F-9ABB-884E563C4289}</x14:id>
        </ext>
      </extLst>
    </cfRule>
  </conditionalFormatting>
  <dataValidations count="2">
    <dataValidation type="list" allowBlank="1" showInputMessage="1" showErrorMessage="1" sqref="D22" xr:uid="{79012F14-8F93-4A0B-9969-7E09AA17DD74}">
      <formula1>"Maak een keuze, -1,-2,-3,Niets"</formula1>
    </dataValidation>
    <dataValidation type="list" allowBlank="1" showInputMessage="1" showErrorMessage="1" sqref="E22" xr:uid="{D262F9E6-1864-4CAE-B864-B09838DE0129}">
      <formula1>"Maak een keuze,1,2,3,Niets"</formula1>
    </dataValidation>
  </dataValidations>
  <pageMargins left="0.7" right="0.7" top="0.75" bottom="0.75" header="0.3" footer="0.3"/>
  <pageSetup paperSize="8" orientation="landscape" r:id="rId1"/>
  <drawing r:id="rId2"/>
  <extLst>
    <ext xmlns:x14="http://schemas.microsoft.com/office/spreadsheetml/2009/9/main" uri="{78C0D931-6437-407d-A8EE-F0AAD7539E65}">
      <x14:conditionalFormattings>
        <x14:conditionalFormatting xmlns:xm="http://schemas.microsoft.com/office/excel/2006/main">
          <x14:cfRule type="dataBar" id="{A548A990-26C3-4E4F-95F6-C6995A545026}">
            <x14:dataBar minLength="0" maxLength="100" gradient="0">
              <x14:cfvo type="autoMin"/>
              <x14:cfvo type="autoMax"/>
              <x14:negativeFillColor rgb="FFFF0000"/>
              <x14:axisColor rgb="FF000000"/>
            </x14:dataBar>
          </x14:cfRule>
          <xm:sqref>D5:D21</xm:sqref>
        </x14:conditionalFormatting>
        <x14:conditionalFormatting xmlns:xm="http://schemas.microsoft.com/office/excel/2006/main">
          <x14:cfRule type="dataBar" id="{CC3FFCEE-33D8-460F-9ABB-884E563C4289}">
            <x14:dataBar minLength="0" maxLength="100" gradient="0">
              <x14:cfvo type="num">
                <xm:f>0</xm:f>
              </x14:cfvo>
              <x14:cfvo type="num">
                <xm:f>3</xm:f>
              </x14:cfvo>
              <x14:negativeFillColor rgb="FFFF0000"/>
              <x14:axisColor rgb="FF000000"/>
            </x14:dataBar>
          </x14:cfRule>
          <xm:sqref>E5:E21</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r:uid="{DD0D7619-4A15-4813-B734-1EC2AA071836}">
          <x14:formula1>
            <xm:f>'Lijsten - Verbergen'!$B$7:$B$11</xm:f>
          </x14:formula1>
          <xm:sqref>D5:D21</xm:sqref>
        </x14:dataValidation>
        <x14:dataValidation type="list" allowBlank="1" showInputMessage="1" showErrorMessage="1" xr:uid="{E345604C-4C7A-48CC-9A47-95B74D961CF1}">
          <x14:formula1>
            <xm:f>'Lijsten - Verbergen'!$C$7:$C$11</xm:f>
          </x14:formula1>
          <xm:sqref>E5:E21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F59EE0-C98E-4E6D-88A3-2E395DB5A5B0}">
  <sheetPr>
    <tabColor theme="5"/>
  </sheetPr>
  <dimension ref="A1:E20"/>
  <sheetViews>
    <sheetView showGridLines="0" zoomScaleNormal="100" workbookViewId="0">
      <selection activeCell="D19" sqref="D19"/>
    </sheetView>
  </sheetViews>
  <sheetFormatPr defaultColWidth="0" defaultRowHeight="15" zeroHeight="1"/>
  <cols>
    <col min="1" max="1" width="10.5703125" style="4" customWidth="1"/>
    <col min="2" max="2" width="35.5703125" style="4" customWidth="1"/>
    <col min="3" max="3" width="50.5703125" style="4" customWidth="1"/>
    <col min="4" max="4" width="90.5703125" style="4" customWidth="1"/>
    <col min="5" max="5" width="25.5703125" style="4" customWidth="1"/>
    <col min="6" max="16384" width="8.85546875" style="4" hidden="1"/>
  </cols>
  <sheetData>
    <row r="1" spans="1:5" ht="51.95" customHeight="1">
      <c r="A1" s="54" t="s">
        <v>19</v>
      </c>
    </row>
    <row r="2" spans="1:5" ht="69.95" customHeight="1">
      <c r="B2" s="171" t="s">
        <v>45</v>
      </c>
      <c r="C2" s="171"/>
      <c r="D2" s="171"/>
    </row>
    <row r="3" spans="1:5" ht="60" customHeight="1">
      <c r="B3" s="179" t="s">
        <v>46</v>
      </c>
      <c r="C3" s="180"/>
      <c r="D3" s="180"/>
    </row>
    <row r="4" spans="1:5" ht="30" customHeight="1">
      <c r="B4" s="171" t="s">
        <v>47</v>
      </c>
      <c r="C4" s="171"/>
      <c r="D4" s="171"/>
    </row>
    <row r="5" spans="1:5"/>
    <row r="6" spans="1:5" ht="30" customHeight="1">
      <c r="B6" s="24" t="s">
        <v>21</v>
      </c>
      <c r="C6" s="25" t="s">
        <v>22</v>
      </c>
      <c r="D6" s="89" t="s">
        <v>48</v>
      </c>
      <c r="E6" s="3"/>
    </row>
    <row r="7" spans="1:5" ht="18">
      <c r="B7" s="173" t="s">
        <v>25</v>
      </c>
      <c r="C7" s="34" t="s">
        <v>49</v>
      </c>
      <c r="D7" s="123" t="s">
        <v>50</v>
      </c>
      <c r="E7" s="3"/>
    </row>
    <row r="8" spans="1:5">
      <c r="B8" s="173"/>
      <c r="C8" s="34" t="s">
        <v>28</v>
      </c>
      <c r="D8" s="116" t="s">
        <v>27</v>
      </c>
      <c r="E8" s="3"/>
    </row>
    <row r="9" spans="1:5">
      <c r="B9" s="173"/>
      <c r="C9" s="34" t="s">
        <v>29</v>
      </c>
      <c r="D9" s="116" t="s">
        <v>27</v>
      </c>
    </row>
    <row r="10" spans="1:5">
      <c r="B10" s="173"/>
      <c r="C10" s="34" t="s">
        <v>30</v>
      </c>
      <c r="D10" s="116" t="s">
        <v>27</v>
      </c>
    </row>
    <row r="11" spans="1:5">
      <c r="B11" s="173"/>
      <c r="C11" s="34" t="s">
        <v>31</v>
      </c>
      <c r="D11" s="116" t="s">
        <v>27</v>
      </c>
    </row>
    <row r="12" spans="1:5">
      <c r="B12" s="173"/>
      <c r="C12" s="35" t="s">
        <v>32</v>
      </c>
      <c r="D12" s="117" t="s">
        <v>27</v>
      </c>
    </row>
    <row r="13" spans="1:5" ht="31.5" customHeight="1">
      <c r="B13" s="22" t="s">
        <v>33</v>
      </c>
      <c r="C13" s="36" t="s">
        <v>34</v>
      </c>
      <c r="D13" s="118" t="s">
        <v>27</v>
      </c>
    </row>
    <row r="14" spans="1:5">
      <c r="B14" s="21" t="s">
        <v>35</v>
      </c>
      <c r="C14" s="37" t="s">
        <v>36</v>
      </c>
      <c r="D14" s="119" t="s">
        <v>27</v>
      </c>
    </row>
    <row r="15" spans="1:5" ht="15" customHeight="1">
      <c r="B15" s="177" t="s">
        <v>37</v>
      </c>
      <c r="C15" s="38" t="s">
        <v>38</v>
      </c>
      <c r="D15" s="116" t="s">
        <v>27</v>
      </c>
    </row>
    <row r="16" spans="1:5">
      <c r="B16" s="177"/>
      <c r="C16" s="38" t="s">
        <v>39</v>
      </c>
      <c r="D16" s="120" t="s">
        <v>27</v>
      </c>
    </row>
    <row r="17" spans="2:4">
      <c r="B17" s="178" t="s">
        <v>40</v>
      </c>
      <c r="C17" s="39" t="s">
        <v>41</v>
      </c>
      <c r="D17" s="116" t="s">
        <v>27</v>
      </c>
    </row>
    <row r="18" spans="2:4">
      <c r="B18" s="178"/>
      <c r="C18" s="39" t="s">
        <v>42</v>
      </c>
      <c r="D18" s="121" t="s">
        <v>27</v>
      </c>
    </row>
    <row r="19" spans="2:4">
      <c r="B19" s="23" t="s">
        <v>43</v>
      </c>
      <c r="C19" s="40" t="s">
        <v>51</v>
      </c>
      <c r="D19" s="122" t="s">
        <v>27</v>
      </c>
    </row>
    <row r="20" spans="2:4" ht="51.95" customHeight="1"/>
  </sheetData>
  <sheetProtection algorithmName="SHA-512" hashValue="+BjBdoSzPgrbwQVflI8GWQMCJUCHvzv+ocyC9rB5Vp5NBg++l5vF7HSSyHZmGIg6Qq18mpOQ6IwViacnRnMPBQ==" saltValue="ViMDwROmdKVBTcYSzxrerg==" spinCount="100000" sheet="1" objects="1" scenarios="1"/>
  <mergeCells count="6">
    <mergeCell ref="B15:B16"/>
    <mergeCell ref="B17:B18"/>
    <mergeCell ref="B4:D4"/>
    <mergeCell ref="B3:D3"/>
    <mergeCell ref="B2:D2"/>
    <mergeCell ref="B7:B12"/>
  </mergeCells>
  <conditionalFormatting sqref="D7">
    <cfRule type="colorScale" priority="5">
      <colorScale>
        <cfvo type="min"/>
        <cfvo type="percentile" val="50"/>
        <cfvo type="max"/>
        <color rgb="FFF8696B"/>
        <color rgb="FFFFEB84"/>
        <color rgb="FF63BE7B"/>
      </colorScale>
    </cfRule>
  </conditionalFormatting>
  <conditionalFormatting sqref="D7:D19">
    <cfRule type="cellIs" dxfId="36" priority="1" operator="equal">
      <formula>"Maak een keuze"</formula>
    </cfRule>
    <cfRule type="containsText" dxfId="35" priority="2" operator="containsText" text="Maakt">
      <formula>NOT(ISERROR(SEARCH("Maakt",D7)))</formula>
    </cfRule>
    <cfRule type="containsText" dxfId="34" priority="3" operator="containsText" text="Stabiel">
      <formula>NOT(ISERROR(SEARCH("Stabiel",D7)))</formula>
    </cfRule>
    <cfRule type="containsText" dxfId="33" priority="4" operator="containsText" text="Geen">
      <formula>NOT(ISERROR(SEARCH("Geen",D7)))</formula>
    </cfRule>
  </conditionalFormatting>
  <conditionalFormatting sqref="D8:D19">
    <cfRule type="colorScale" priority="12">
      <colorScale>
        <cfvo type="min"/>
        <cfvo type="percentile" val="50"/>
        <cfvo type="max"/>
        <color rgb="FFF8696B"/>
        <color rgb="FFFFEB84"/>
        <color rgb="FF63BE7B"/>
      </colorScale>
    </cfRule>
  </conditionalFormatting>
  <pageMargins left="0.7" right="0.7" top="0.75" bottom="0.75" header="0.3" footer="0.3"/>
  <pageSetup paperSize="8"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1EE8A2A7-6C02-422A-AEF7-397EBDF15128}">
          <x14:formula1>
            <xm:f>'Lijsten - Verbergen'!$E$7:$E$10</xm:f>
          </x14:formula1>
          <xm:sqref>D8:D19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94CCE3-4C6A-465F-A5C9-FB86F4079ECF}">
  <sheetPr>
    <tabColor theme="6"/>
  </sheetPr>
  <dimension ref="A1:G32"/>
  <sheetViews>
    <sheetView showGridLines="0" zoomScaleNormal="100" workbookViewId="0"/>
  </sheetViews>
  <sheetFormatPr defaultColWidth="0" defaultRowHeight="15" zeroHeight="1"/>
  <cols>
    <col min="1" max="1" width="10.5703125" style="5" customWidth="1"/>
    <col min="2" max="2" width="50.5703125" style="5" customWidth="1"/>
    <col min="3" max="3" width="25.5703125" style="5" customWidth="1"/>
    <col min="4" max="6" width="35.5703125" style="5" customWidth="1"/>
    <col min="7" max="7" width="25.5703125" style="5" customWidth="1"/>
    <col min="8" max="16384" width="46.85546875" style="5" hidden="1"/>
  </cols>
  <sheetData>
    <row r="1" spans="1:6" ht="51.95" customHeight="1">
      <c r="A1" s="55" t="s">
        <v>52</v>
      </c>
    </row>
    <row r="2" spans="1:6" ht="137.1" customHeight="1">
      <c r="B2" s="181" t="s">
        <v>53</v>
      </c>
      <c r="C2" s="182"/>
      <c r="D2" s="182"/>
      <c r="E2" s="182"/>
      <c r="F2" s="182"/>
    </row>
    <row r="3" spans="1:6">
      <c r="B3" s="6"/>
      <c r="C3" s="6"/>
      <c r="F3" s="6"/>
    </row>
    <row r="4" spans="1:6" ht="30" customHeight="1">
      <c r="B4" s="183" t="s">
        <v>54</v>
      </c>
      <c r="C4" s="183"/>
      <c r="D4" s="31" t="s">
        <v>55</v>
      </c>
      <c r="E4" s="31" t="s">
        <v>56</v>
      </c>
      <c r="F4" s="31" t="s">
        <v>57</v>
      </c>
    </row>
    <row r="5" spans="1:6">
      <c r="B5" s="184" t="s">
        <v>58</v>
      </c>
      <c r="C5" s="184"/>
      <c r="D5" s="28" t="s">
        <v>59</v>
      </c>
      <c r="E5" s="29" t="s">
        <v>60</v>
      </c>
      <c r="F5" s="30">
        <v>1</v>
      </c>
    </row>
    <row r="6" spans="1:6">
      <c r="B6" s="184" t="s">
        <v>61</v>
      </c>
      <c r="C6" s="184"/>
      <c r="D6" s="28" t="s">
        <v>62</v>
      </c>
      <c r="E6" s="29" t="s">
        <v>63</v>
      </c>
      <c r="F6" s="30">
        <v>1</v>
      </c>
    </row>
    <row r="7" spans="1:6">
      <c r="B7" s="184" t="s">
        <v>64</v>
      </c>
      <c r="C7" s="184"/>
      <c r="D7" s="28" t="s">
        <v>62</v>
      </c>
      <c r="E7" s="29" t="s">
        <v>63</v>
      </c>
      <c r="F7" s="30">
        <v>1</v>
      </c>
    </row>
    <row r="8" spans="1:6">
      <c r="B8" s="6"/>
      <c r="C8" s="6"/>
      <c r="F8" s="6"/>
    </row>
    <row r="9" spans="1:6" ht="15" customHeight="1">
      <c r="B9" s="183" t="s">
        <v>65</v>
      </c>
      <c r="C9" s="183"/>
      <c r="D9" s="31" t="s">
        <v>66</v>
      </c>
      <c r="E9" s="31" t="s">
        <v>67</v>
      </c>
      <c r="F9" s="31" t="s">
        <v>68</v>
      </c>
    </row>
    <row r="10" spans="1:6" ht="15" customHeight="1">
      <c r="B10" s="183"/>
      <c r="C10" s="183"/>
      <c r="D10" s="185" t="s">
        <v>69</v>
      </c>
      <c r="E10" s="185"/>
      <c r="F10" s="185"/>
    </row>
    <row r="11" spans="1:6">
      <c r="B11" s="186" t="s">
        <v>58</v>
      </c>
      <c r="C11" s="186"/>
      <c r="D11" s="124" t="s">
        <v>70</v>
      </c>
      <c r="E11" s="124" t="s">
        <v>70</v>
      </c>
      <c r="F11" s="124" t="s">
        <v>70</v>
      </c>
    </row>
    <row r="12" spans="1:6">
      <c r="B12" s="186" t="s">
        <v>61</v>
      </c>
      <c r="C12" s="186"/>
      <c r="D12" s="124" t="s">
        <v>70</v>
      </c>
      <c r="E12" s="124" t="s">
        <v>70</v>
      </c>
      <c r="F12" s="124" t="s">
        <v>70</v>
      </c>
    </row>
    <row r="13" spans="1:6">
      <c r="B13" s="186" t="s">
        <v>64</v>
      </c>
      <c r="C13" s="186"/>
      <c r="D13" s="124" t="s">
        <v>70</v>
      </c>
      <c r="E13" s="124" t="s">
        <v>70</v>
      </c>
      <c r="F13" s="124" t="s">
        <v>70</v>
      </c>
    </row>
    <row r="14" spans="1:6"/>
    <row r="15" spans="1:6" ht="30" customHeight="1">
      <c r="B15" s="183" t="s">
        <v>71</v>
      </c>
      <c r="C15" s="183"/>
      <c r="D15" s="31" t="s">
        <v>66</v>
      </c>
      <c r="E15" s="31" t="s">
        <v>67</v>
      </c>
      <c r="F15" s="31" t="s">
        <v>68</v>
      </c>
    </row>
    <row r="16" spans="1:6" ht="30" customHeight="1">
      <c r="B16" s="33" t="s">
        <v>22</v>
      </c>
      <c r="C16" s="32" t="s">
        <v>72</v>
      </c>
      <c r="D16" s="185" t="s">
        <v>73</v>
      </c>
      <c r="E16" s="185"/>
      <c r="F16" s="185"/>
    </row>
    <row r="17" spans="2:6" ht="18">
      <c r="B17" s="34" t="s">
        <v>49</v>
      </c>
      <c r="C17" s="27" t="str">
        <f>'Fase 1-Ambitie bepalen '!D7</f>
        <v>Maakt beter</v>
      </c>
      <c r="D17" s="125" t="s">
        <v>27</v>
      </c>
      <c r="E17" s="125" t="s">
        <v>27</v>
      </c>
      <c r="F17" s="125" t="s">
        <v>27</v>
      </c>
    </row>
    <row r="18" spans="2:6">
      <c r="B18" s="34" t="s">
        <v>28</v>
      </c>
      <c r="C18" s="27" t="str">
        <f>'Fase 1-Ambitie bepalen '!D8</f>
        <v>Maak een keuze</v>
      </c>
      <c r="D18" s="125" t="s">
        <v>27</v>
      </c>
      <c r="E18" s="125" t="s">
        <v>27</v>
      </c>
      <c r="F18" s="125" t="s">
        <v>27</v>
      </c>
    </row>
    <row r="19" spans="2:6">
      <c r="B19" s="34" t="s">
        <v>29</v>
      </c>
      <c r="C19" s="27" t="str">
        <f>'Fase 1-Ambitie bepalen '!D9</f>
        <v>Maak een keuze</v>
      </c>
      <c r="D19" s="125" t="s">
        <v>27</v>
      </c>
      <c r="E19" s="125" t="s">
        <v>27</v>
      </c>
      <c r="F19" s="125" t="s">
        <v>27</v>
      </c>
    </row>
    <row r="20" spans="2:6">
      <c r="B20" s="34" t="s">
        <v>30</v>
      </c>
      <c r="C20" s="27" t="str">
        <f>'Fase 1-Ambitie bepalen '!D10</f>
        <v>Maak een keuze</v>
      </c>
      <c r="D20" s="125" t="s">
        <v>27</v>
      </c>
      <c r="E20" s="125" t="s">
        <v>27</v>
      </c>
      <c r="F20" s="125" t="s">
        <v>27</v>
      </c>
    </row>
    <row r="21" spans="2:6">
      <c r="B21" s="34" t="s">
        <v>31</v>
      </c>
      <c r="C21" s="27" t="str">
        <f>'Fase 1-Ambitie bepalen '!D11</f>
        <v>Maak een keuze</v>
      </c>
      <c r="D21" s="125" t="s">
        <v>27</v>
      </c>
      <c r="E21" s="125" t="s">
        <v>27</v>
      </c>
      <c r="F21" s="125" t="s">
        <v>27</v>
      </c>
    </row>
    <row r="22" spans="2:6">
      <c r="B22" s="35" t="s">
        <v>32</v>
      </c>
      <c r="C22" s="92" t="str">
        <f>'Fase 1-Ambitie bepalen '!D12</f>
        <v>Maak een keuze</v>
      </c>
      <c r="D22" s="126" t="s">
        <v>27</v>
      </c>
      <c r="E22" s="126" t="s">
        <v>27</v>
      </c>
      <c r="F22" s="126" t="s">
        <v>27</v>
      </c>
    </row>
    <row r="23" spans="2:6" ht="30">
      <c r="B23" s="36" t="s">
        <v>34</v>
      </c>
      <c r="C23" s="95" t="str">
        <f>'Fase 1-Ambitie bepalen '!D13</f>
        <v>Maak een keuze</v>
      </c>
      <c r="D23" s="127" t="s">
        <v>27</v>
      </c>
      <c r="E23" s="127" t="s">
        <v>27</v>
      </c>
      <c r="F23" s="127" t="s">
        <v>27</v>
      </c>
    </row>
    <row r="24" spans="2:6">
      <c r="B24" s="37" t="s">
        <v>36</v>
      </c>
      <c r="C24" s="98" t="str">
        <f>'Fase 1-Ambitie bepalen '!D14</f>
        <v>Maak een keuze</v>
      </c>
      <c r="D24" s="128" t="s">
        <v>27</v>
      </c>
      <c r="E24" s="128" t="s">
        <v>27</v>
      </c>
      <c r="F24" s="128" t="s">
        <v>27</v>
      </c>
    </row>
    <row r="25" spans="2:6">
      <c r="B25" s="38" t="s">
        <v>38</v>
      </c>
      <c r="C25" s="27" t="str">
        <f>'Fase 1-Ambitie bepalen '!D15</f>
        <v>Maak een keuze</v>
      </c>
      <c r="D25" s="125" t="s">
        <v>27</v>
      </c>
      <c r="E25" s="125" t="s">
        <v>27</v>
      </c>
      <c r="F25" s="125" t="s">
        <v>27</v>
      </c>
    </row>
    <row r="26" spans="2:6">
      <c r="B26" s="38" t="s">
        <v>39</v>
      </c>
      <c r="C26" s="101" t="str">
        <f>'Fase 1-Ambitie bepalen '!D16</f>
        <v>Maak een keuze</v>
      </c>
      <c r="D26" s="129" t="s">
        <v>27</v>
      </c>
      <c r="E26" s="129" t="s">
        <v>27</v>
      </c>
      <c r="F26" s="129" t="s">
        <v>27</v>
      </c>
    </row>
    <row r="27" spans="2:6">
      <c r="B27" s="39" t="s">
        <v>41</v>
      </c>
      <c r="C27" s="27" t="str">
        <f>'Fase 1-Ambitie bepalen '!D17</f>
        <v>Maak een keuze</v>
      </c>
      <c r="D27" s="125" t="s">
        <v>27</v>
      </c>
      <c r="E27" s="125" t="s">
        <v>27</v>
      </c>
      <c r="F27" s="125" t="s">
        <v>27</v>
      </c>
    </row>
    <row r="28" spans="2:6">
      <c r="B28" s="39" t="s">
        <v>42</v>
      </c>
      <c r="C28" s="104" t="str">
        <f>'Fase 1-Ambitie bepalen '!D18</f>
        <v>Maak een keuze</v>
      </c>
      <c r="D28" s="130" t="s">
        <v>27</v>
      </c>
      <c r="E28" s="130" t="s">
        <v>27</v>
      </c>
      <c r="F28" s="130" t="s">
        <v>27</v>
      </c>
    </row>
    <row r="29" spans="2:6">
      <c r="B29" s="40" t="s">
        <v>51</v>
      </c>
      <c r="C29" s="107" t="str">
        <f>'Fase 1-Ambitie bepalen '!D19</f>
        <v>Maak een keuze</v>
      </c>
      <c r="D29" s="131" t="s">
        <v>27</v>
      </c>
      <c r="E29" s="131" t="s">
        <v>27</v>
      </c>
      <c r="F29" s="131" t="s">
        <v>27</v>
      </c>
    </row>
    <row r="30" spans="2:6"/>
    <row r="31" spans="2:6" ht="30" customHeight="1">
      <c r="B31" s="33" t="s">
        <v>74</v>
      </c>
      <c r="C31" s="132" t="s">
        <v>27</v>
      </c>
    </row>
    <row r="32" spans="2:6" ht="51.95" customHeight="1"/>
  </sheetData>
  <sheetProtection algorithmName="SHA-512" hashValue="W/4UHz5PkpwpKp/BH93UvMziiQRPEka6DYbRffAesjQvcRmWAqJT8GgrQ8wu7k4IlkkTbI/3m8S6vJBt8G5WFw==" saltValue="2YSeLC9kIy0CyMlvo9Sw/g==" spinCount="100000" sheet="1" objects="1" scenarios="1"/>
  <mergeCells count="12">
    <mergeCell ref="D16:F16"/>
    <mergeCell ref="B15:C15"/>
    <mergeCell ref="D10:F10"/>
    <mergeCell ref="B11:C11"/>
    <mergeCell ref="B12:C12"/>
    <mergeCell ref="B13:C13"/>
    <mergeCell ref="B9:C10"/>
    <mergeCell ref="B2:F2"/>
    <mergeCell ref="B4:C4"/>
    <mergeCell ref="B5:C5"/>
    <mergeCell ref="B6:C6"/>
    <mergeCell ref="B7:C7"/>
  </mergeCells>
  <conditionalFormatting sqref="C17:C29">
    <cfRule type="containsText" dxfId="32" priority="16" operator="containsText" text="beter">
      <formula>NOT(ISERROR(SEARCH("beter",C17)))</formula>
    </cfRule>
    <cfRule type="containsText" dxfId="31" priority="17" operator="containsText" text="Stabiel">
      <formula>NOT(ISERROR(SEARCH("Stabiel",C17)))</formula>
    </cfRule>
    <cfRule type="containsText" dxfId="30" priority="18" operator="containsText" text="Geen">
      <formula>NOT(ISERROR(SEARCH("Geen",C17)))</formula>
    </cfRule>
  </conditionalFormatting>
  <conditionalFormatting sqref="C31">
    <cfRule type="cellIs" dxfId="29" priority="1" operator="equal">
      <formula>"Maak een keuze"</formula>
    </cfRule>
  </conditionalFormatting>
  <conditionalFormatting sqref="D11:F11">
    <cfRule type="cellIs" dxfId="28" priority="10" operator="between">
      <formula>0.45</formula>
      <formula>1</formula>
    </cfRule>
    <cfRule type="cellIs" dxfId="27" priority="11" operator="between">
      <formula>0</formula>
      <formula>45</formula>
    </cfRule>
  </conditionalFormatting>
  <conditionalFormatting sqref="D11:F13">
    <cfRule type="cellIs" dxfId="26" priority="3" operator="equal">
      <formula>"Vul hier in"</formula>
    </cfRule>
    <cfRule type="cellIs" dxfId="25" priority="6" operator="equal">
      <formula>1</formula>
    </cfRule>
  </conditionalFormatting>
  <conditionalFormatting sqref="D12:F13">
    <cfRule type="cellIs" dxfId="24" priority="7" operator="between">
      <formula>0.7</formula>
      <formula>1</formula>
    </cfRule>
    <cfRule type="cellIs" dxfId="23" priority="8" operator="between">
      <formula>0</formula>
      <formula>0.7</formula>
    </cfRule>
  </conditionalFormatting>
  <conditionalFormatting sqref="D17:F29">
    <cfRule type="cellIs" dxfId="22" priority="2" operator="equal">
      <formula>"Maak een keuze"</formula>
    </cfRule>
    <cfRule type="cellIs" dxfId="21" priority="4" operator="equal">
      <formula>"Nee"</formula>
    </cfRule>
    <cfRule type="cellIs" dxfId="20" priority="5" operator="equal">
      <formula>"Ja"</formula>
    </cfRule>
  </conditionalFormatting>
  <dataValidations count="1">
    <dataValidation type="decimal" errorStyle="warning" allowBlank="1" showInputMessage="1" showErrorMessage="1" errorTitle="Vul percentage in " error="In dit veld kunnen alleen gehele getallen tussen de 0 en 100 ingevuld worden" promptTitle="Vul percentage in" prompt="Voer in dit veld een getal tussen de 0 en 100 in." sqref="D11:F13" xr:uid="{DD691122-6817-480B-9FBB-1721128EB32A}">
      <formula1>0</formula1>
      <formula2>1</formula2>
    </dataValidation>
  </dataValidations>
  <pageMargins left="0.7" right="0.7" top="0.75" bottom="0.75" header="0.3" footer="0.3"/>
  <pageSetup paperSize="8" orientation="landscape" horizontalDpi="4294967293"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86DEFEFE-A148-4275-A67A-5DAA16C4AA6F}">
          <x14:formula1>
            <xm:f>'Lijsten - Verbergen'!$C$16:$C$19</xm:f>
          </x14:formula1>
          <xm:sqref>C31</xm:sqref>
        </x14:dataValidation>
        <x14:dataValidation type="list" allowBlank="1" showInputMessage="1" showErrorMessage="1" xr:uid="{B017A921-28D8-442F-BBE1-395D8036C172}">
          <x14:formula1>
            <xm:f>'Lijsten - Verbergen'!$B$16:$B$18</xm:f>
          </x14:formula1>
          <xm:sqref>D17:F29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D9A03B-8D45-4422-A185-BFC450CEFFCC}">
  <sheetPr>
    <tabColor theme="8"/>
  </sheetPr>
  <dimension ref="A1:H19"/>
  <sheetViews>
    <sheetView showGridLines="0" zoomScaleNormal="100" workbookViewId="0">
      <pane xSplit="2" ySplit="5" topLeftCell="C6" activePane="bottomRight" state="frozen"/>
      <selection pane="bottomRight"/>
      <selection pane="bottomLeft"/>
      <selection pane="topRight"/>
    </sheetView>
  </sheetViews>
  <sheetFormatPr defaultColWidth="0" defaultRowHeight="0" customHeight="1" zeroHeight="1"/>
  <cols>
    <col min="1" max="1" width="10.5703125" style="4" customWidth="1"/>
    <col min="2" max="2" width="50.5703125" style="4" customWidth="1"/>
    <col min="3" max="3" width="25.5703125" style="4" customWidth="1"/>
    <col min="4" max="4" width="105.5703125" style="4" customWidth="1"/>
    <col min="5" max="5" width="25.5703125" style="4" customWidth="1"/>
    <col min="6" max="6" width="66.140625" style="4" customWidth="1"/>
    <col min="7" max="7" width="82.5703125" style="4" customWidth="1"/>
    <col min="8" max="8" width="25.5703125" style="4" customWidth="1"/>
    <col min="9" max="16384" width="8.85546875" style="4" hidden="1"/>
  </cols>
  <sheetData>
    <row r="1" spans="1:8" ht="51.95" customHeight="1">
      <c r="A1" s="56" t="s">
        <v>75</v>
      </c>
    </row>
    <row r="2" spans="1:8" ht="87.6" customHeight="1">
      <c r="B2" s="187" t="s">
        <v>76</v>
      </c>
      <c r="C2" s="187"/>
      <c r="D2" s="187"/>
      <c r="E2"/>
      <c r="F2"/>
      <c r="G2"/>
      <c r="H2"/>
    </row>
    <row r="3" spans="1:8" ht="15">
      <c r="D3" s="10"/>
    </row>
    <row r="4" spans="1:8" ht="15" customHeight="1">
      <c r="B4" s="189" t="s">
        <v>22</v>
      </c>
      <c r="C4" s="189" t="s">
        <v>72</v>
      </c>
      <c r="D4" s="189" t="s">
        <v>77</v>
      </c>
      <c r="E4" s="3"/>
      <c r="F4" s="188" t="s">
        <v>78</v>
      </c>
      <c r="G4" s="188"/>
    </row>
    <row r="5" spans="1:8" ht="15" customHeight="1">
      <c r="B5" s="189"/>
      <c r="C5" s="189"/>
      <c r="D5" s="189"/>
      <c r="E5" s="12"/>
      <c r="F5" s="41" t="s">
        <v>79</v>
      </c>
      <c r="G5" s="41" t="s">
        <v>80</v>
      </c>
      <c r="H5" s="8"/>
    </row>
    <row r="6" spans="1:8" ht="225">
      <c r="B6" s="34" t="s">
        <v>49</v>
      </c>
      <c r="C6" s="42" t="str">
        <f>'Fase 1-Ambitie bepalen '!D7</f>
        <v>Maakt beter</v>
      </c>
      <c r="D6" s="133" t="s">
        <v>81</v>
      </c>
      <c r="F6" s="43"/>
      <c r="G6" s="43" t="s">
        <v>82</v>
      </c>
    </row>
    <row r="7" spans="1:8" ht="45">
      <c r="B7" s="34" t="s">
        <v>28</v>
      </c>
      <c r="C7" s="42" t="str">
        <f>'Fase 1-Ambitie bepalen '!D8</f>
        <v>Maak een keuze</v>
      </c>
      <c r="D7" s="133" t="s">
        <v>81</v>
      </c>
      <c r="F7" s="43" t="s">
        <v>83</v>
      </c>
      <c r="G7" s="43" t="s">
        <v>84</v>
      </c>
    </row>
    <row r="8" spans="1:8" ht="30">
      <c r="B8" s="34" t="s">
        <v>29</v>
      </c>
      <c r="C8" s="42" t="str">
        <f>'Fase 1-Ambitie bepalen '!D9</f>
        <v>Maak een keuze</v>
      </c>
      <c r="D8" s="133" t="s">
        <v>81</v>
      </c>
      <c r="F8" s="43" t="s">
        <v>85</v>
      </c>
      <c r="G8" s="43" t="s">
        <v>86</v>
      </c>
    </row>
    <row r="9" spans="1:8" ht="15">
      <c r="B9" s="34" t="s">
        <v>30</v>
      </c>
      <c r="C9" s="42" t="str">
        <f>'Fase 1-Ambitie bepalen '!D10</f>
        <v>Maak een keuze</v>
      </c>
      <c r="D9" s="133" t="s">
        <v>81</v>
      </c>
      <c r="F9" s="43" t="s">
        <v>87</v>
      </c>
      <c r="G9" s="43" t="s">
        <v>88</v>
      </c>
    </row>
    <row r="10" spans="1:8" ht="32.1" customHeight="1">
      <c r="B10" s="34" t="s">
        <v>31</v>
      </c>
      <c r="C10" s="42" t="str">
        <f>'Fase 1-Ambitie bepalen '!D11</f>
        <v>Maak een keuze</v>
      </c>
      <c r="D10" s="133" t="s">
        <v>81</v>
      </c>
      <c r="F10" s="43" t="s">
        <v>89</v>
      </c>
      <c r="G10" s="43" t="s">
        <v>90</v>
      </c>
    </row>
    <row r="11" spans="1:8" ht="85.7" customHeight="1">
      <c r="B11" s="35" t="s">
        <v>32</v>
      </c>
      <c r="C11" s="93" t="str">
        <f>'Fase 1-Ambitie bepalen '!D12</f>
        <v>Maak een keuze</v>
      </c>
      <c r="D11" s="134" t="s">
        <v>81</v>
      </c>
      <c r="F11" s="44" t="s">
        <v>91</v>
      </c>
      <c r="G11" s="44" t="s">
        <v>92</v>
      </c>
    </row>
    <row r="12" spans="1:8" ht="90" customHeight="1">
      <c r="B12" s="36" t="s">
        <v>34</v>
      </c>
      <c r="C12" s="96" t="str">
        <f>'Fase 1-Ambitie bepalen '!D13</f>
        <v>Maak een keuze</v>
      </c>
      <c r="D12" s="135" t="s">
        <v>81</v>
      </c>
      <c r="F12" s="45" t="s">
        <v>93</v>
      </c>
      <c r="G12" s="45" t="s">
        <v>94</v>
      </c>
    </row>
    <row r="13" spans="1:8" ht="15.95" customHeight="1">
      <c r="B13" s="37" t="s">
        <v>36</v>
      </c>
      <c r="C13" s="99" t="str">
        <f>'Fase 1-Ambitie bepalen '!D14</f>
        <v>Maak een keuze</v>
      </c>
      <c r="D13" s="136" t="s">
        <v>81</v>
      </c>
      <c r="F13" s="46" t="s">
        <v>95</v>
      </c>
      <c r="G13" s="46" t="s">
        <v>96</v>
      </c>
    </row>
    <row r="14" spans="1:8" ht="29.1" customHeight="1">
      <c r="B14" s="38" t="s">
        <v>38</v>
      </c>
      <c r="C14" s="42" t="str">
        <f>'Fase 1-Ambitie bepalen '!D15</f>
        <v>Maak een keuze</v>
      </c>
      <c r="D14" s="133" t="s">
        <v>81</v>
      </c>
      <c r="F14" s="47" t="s">
        <v>97</v>
      </c>
      <c r="G14" s="47" t="s">
        <v>98</v>
      </c>
    </row>
    <row r="15" spans="1:8" ht="30.95" customHeight="1">
      <c r="B15" s="38" t="s">
        <v>39</v>
      </c>
      <c r="C15" s="102" t="str">
        <f>'Fase 1-Ambitie bepalen '!D16</f>
        <v>Maak een keuze</v>
      </c>
      <c r="D15" s="137" t="s">
        <v>81</v>
      </c>
      <c r="F15" s="47" t="s">
        <v>99</v>
      </c>
      <c r="G15" s="47" t="s">
        <v>100</v>
      </c>
    </row>
    <row r="16" spans="1:8" ht="70.5" customHeight="1">
      <c r="B16" s="39" t="s">
        <v>41</v>
      </c>
      <c r="C16" s="42" t="str">
        <f>'Fase 1-Ambitie bepalen '!D17</f>
        <v>Maak een keuze</v>
      </c>
      <c r="D16" s="133" t="s">
        <v>81</v>
      </c>
      <c r="F16" s="48" t="s">
        <v>101</v>
      </c>
      <c r="G16" s="48" t="s">
        <v>102</v>
      </c>
    </row>
    <row r="17" spans="2:7" ht="73.5" customHeight="1">
      <c r="B17" s="39" t="s">
        <v>42</v>
      </c>
      <c r="C17" s="105" t="str">
        <f>'Fase 1-Ambitie bepalen '!D18</f>
        <v>Maak een keuze</v>
      </c>
      <c r="D17" s="138" t="s">
        <v>81</v>
      </c>
      <c r="F17" s="48" t="s">
        <v>103</v>
      </c>
      <c r="G17" s="48" t="s">
        <v>104</v>
      </c>
    </row>
    <row r="18" spans="2:7" ht="59.45" customHeight="1">
      <c r="B18" s="40" t="s">
        <v>51</v>
      </c>
      <c r="C18" s="108" t="str">
        <f>'Fase 1-Ambitie bepalen '!D19</f>
        <v>Maak een keuze</v>
      </c>
      <c r="D18" s="139" t="s">
        <v>81</v>
      </c>
      <c r="F18" s="49" t="s">
        <v>105</v>
      </c>
      <c r="G18" s="49" t="s">
        <v>106</v>
      </c>
    </row>
    <row r="19" spans="2:7" ht="51.95" customHeight="1"/>
  </sheetData>
  <sheetProtection algorithmName="SHA-512" hashValue="6StvdSGzY36uf4YERDvZlhT0Oye1KeoaRF3aNJ/gKTDEIEJtiSRy3VqgYOonJqKIlhLcTVrgaGQ0UkY4xo3sOw==" saltValue="gmD4h5l/ioNWYCloIcdsPA==" spinCount="100000" sheet="1" objects="1" scenarios="1" formatRows="0"/>
  <mergeCells count="5">
    <mergeCell ref="B2:D2"/>
    <mergeCell ref="F4:G4"/>
    <mergeCell ref="B4:B5"/>
    <mergeCell ref="C4:C5"/>
    <mergeCell ref="D4:D5"/>
  </mergeCells>
  <conditionalFormatting sqref="C6">
    <cfRule type="colorScale" priority="8">
      <colorScale>
        <cfvo type="min"/>
        <cfvo type="percentile" val="50"/>
        <cfvo type="max"/>
        <color rgb="FFF8696B"/>
        <color rgb="FFFFEB84"/>
        <color rgb="FF63BE7B"/>
      </colorScale>
    </cfRule>
  </conditionalFormatting>
  <conditionalFormatting sqref="C6:C18">
    <cfRule type="containsText" dxfId="19" priority="2" operator="containsText" text="Geen">
      <formula>NOT(ISERROR(SEARCH("Geen",C6)))</formula>
    </cfRule>
    <cfRule type="containsText" dxfId="18" priority="6" operator="containsText" text="Stabiel">
      <formula>NOT(ISERROR(SEARCH("Stabiel",C6)))</formula>
    </cfRule>
    <cfRule type="containsText" dxfId="17" priority="7" operator="containsText" text="beter">
      <formula>NOT(ISERROR(SEARCH("beter",C6)))</formula>
    </cfRule>
  </conditionalFormatting>
  <conditionalFormatting sqref="D6:D18">
    <cfRule type="cellIs" dxfId="16" priority="1" operator="equal">
      <formula>"Vul hier gekozen maatregelen voor ambitieniveau in"</formula>
    </cfRule>
  </conditionalFormatting>
  <conditionalFormatting sqref="E4">
    <cfRule type="containsText" dxfId="15" priority="22" operator="containsText" text="Op de goede weg">
      <formula>NOT(ISERROR(SEARCH("Op de goede weg",E4)))</formula>
    </cfRule>
    <cfRule type="containsText" dxfId="14" priority="23" operator="containsText" text="Ga zo door">
      <formula>NOT(ISERROR(SEARCH("Ga zo door",E4)))</formula>
    </cfRule>
  </conditionalFormatting>
  <pageMargins left="0.7" right="0.7" top="0.75" bottom="0.75" header="0.3" footer="0.3"/>
  <pageSetup paperSize="8" orientation="landscape" horizontalDpi="4294967293"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6EEF96-89A8-4C89-852F-7BB0455FC350}">
  <sheetPr>
    <tabColor theme="8"/>
  </sheetPr>
  <dimension ref="A1:W21"/>
  <sheetViews>
    <sheetView showGridLines="0" zoomScaleNormal="100" workbookViewId="0">
      <pane xSplit="3" ySplit="9" topLeftCell="D10" activePane="bottomRight" state="frozen"/>
      <selection pane="bottomRight" activeCell="D11" sqref="D11"/>
      <selection pane="bottomLeft" activeCell="A14" sqref="A14"/>
      <selection pane="topRight" activeCell="D1" sqref="D1"/>
    </sheetView>
  </sheetViews>
  <sheetFormatPr defaultColWidth="0" defaultRowHeight="15" zeroHeight="1"/>
  <cols>
    <col min="1" max="1" width="10.5703125" customWidth="1"/>
    <col min="2" max="2" width="21.5703125" customWidth="1"/>
    <col min="3" max="3" width="114.42578125" customWidth="1"/>
    <col min="4" max="8" width="15.140625" bestFit="1" customWidth="1"/>
    <col min="9" max="9" width="15.85546875" bestFit="1" customWidth="1"/>
    <col min="10" max="11" width="15.140625" bestFit="1" customWidth="1"/>
    <col min="12" max="12" width="17.85546875" bestFit="1" customWidth="1"/>
    <col min="13" max="15" width="15.140625" bestFit="1" customWidth="1"/>
    <col min="16" max="16" width="19.85546875" bestFit="1" customWidth="1"/>
    <col min="17" max="19" width="15.140625" bestFit="1" customWidth="1"/>
    <col min="20" max="20" width="15.140625" customWidth="1"/>
    <col min="21" max="21" width="15.140625" bestFit="1" customWidth="1"/>
    <col min="22" max="22" width="15.140625" customWidth="1"/>
    <col min="23" max="23" width="25.5703125" customWidth="1"/>
    <col min="24" max="16384" width="8.85546875" hidden="1"/>
  </cols>
  <sheetData>
    <row r="1" spans="1:22" ht="51.95" customHeight="1">
      <c r="A1" s="56" t="s">
        <v>75</v>
      </c>
    </row>
    <row r="2" spans="1:22" ht="163.5" customHeight="1">
      <c r="B2" s="187" t="s">
        <v>107</v>
      </c>
      <c r="C2" s="187"/>
    </row>
    <row r="3" spans="1:22"/>
    <row r="4" spans="1:22" s="87" customFormat="1" ht="30" customHeight="1">
      <c r="B4" s="88" t="s">
        <v>108</v>
      </c>
      <c r="C4" s="88"/>
      <c r="D4"/>
      <c r="E4"/>
      <c r="F4"/>
      <c r="G4"/>
      <c r="H4"/>
    </row>
    <row r="5" spans="1:22">
      <c r="B5" s="140" t="s">
        <v>109</v>
      </c>
      <c r="C5" s="58" t="str">
        <f>IF(B5="Ja",'Lijsten - Verbergen'!$E$29,IF(B5="Nee",'Lijsten - Verbergen'!$E$30," "))</f>
        <v>Leg vast waarom dit nu niet wordt meegenomen en in welke situatie dit wel gaat meewegen. Indien mogelijk: kom hier later op terug</v>
      </c>
    </row>
    <row r="6" spans="1:22"/>
    <row r="7" spans="1:22"/>
    <row r="8" spans="1:22" ht="30" customHeight="1">
      <c r="B8" s="79" t="s">
        <v>110</v>
      </c>
      <c r="C8" s="79" t="s">
        <v>111</v>
      </c>
      <c r="D8" s="193" t="s">
        <v>112</v>
      </c>
      <c r="E8" s="193"/>
      <c r="F8" s="194"/>
      <c r="G8" s="192" t="s">
        <v>113</v>
      </c>
      <c r="H8" s="193"/>
      <c r="I8" s="193"/>
      <c r="J8" s="193"/>
      <c r="K8" s="194"/>
      <c r="L8" s="192" t="s">
        <v>114</v>
      </c>
      <c r="M8" s="193"/>
      <c r="N8" s="193"/>
      <c r="O8" s="193"/>
      <c r="P8" s="194"/>
      <c r="Q8" s="192" t="s">
        <v>115</v>
      </c>
      <c r="R8" s="193"/>
      <c r="S8" s="193"/>
      <c r="T8" s="193"/>
      <c r="U8" s="194"/>
      <c r="V8" s="80" t="s">
        <v>116</v>
      </c>
    </row>
    <row r="9" spans="1:22" ht="14.85" customHeight="1">
      <c r="B9" s="75"/>
      <c r="C9" s="75"/>
      <c r="D9" s="78" t="s">
        <v>117</v>
      </c>
      <c r="E9" s="78" t="s">
        <v>118</v>
      </c>
      <c r="F9" s="85" t="s">
        <v>119</v>
      </c>
      <c r="G9" s="86" t="s">
        <v>120</v>
      </c>
      <c r="H9" s="78" t="s">
        <v>121</v>
      </c>
      <c r="I9" s="78" t="s">
        <v>122</v>
      </c>
      <c r="J9" s="78" t="s">
        <v>123</v>
      </c>
      <c r="K9" s="85" t="s">
        <v>124</v>
      </c>
      <c r="L9" s="86" t="s">
        <v>125</v>
      </c>
      <c r="M9" s="78" t="s">
        <v>126</v>
      </c>
      <c r="N9" s="78" t="s">
        <v>127</v>
      </c>
      <c r="O9" s="78" t="s">
        <v>128</v>
      </c>
      <c r="P9" s="85" t="s">
        <v>129</v>
      </c>
      <c r="Q9" s="86" t="s">
        <v>130</v>
      </c>
      <c r="R9" s="78" t="s">
        <v>131</v>
      </c>
      <c r="S9" s="78" t="s">
        <v>132</v>
      </c>
      <c r="T9" s="78" t="s">
        <v>133</v>
      </c>
      <c r="U9" s="85" t="s">
        <v>134</v>
      </c>
      <c r="V9" s="78" t="s">
        <v>135</v>
      </c>
    </row>
    <row r="10" spans="1:22" ht="30">
      <c r="B10" s="195" t="s">
        <v>136</v>
      </c>
      <c r="C10" s="75" t="s">
        <v>137</v>
      </c>
      <c r="D10" s="141" t="s">
        <v>27</v>
      </c>
      <c r="E10" s="141" t="s">
        <v>27</v>
      </c>
      <c r="F10" s="142" t="s">
        <v>27</v>
      </c>
      <c r="G10" s="143" t="s">
        <v>27</v>
      </c>
      <c r="H10" s="141" t="s">
        <v>27</v>
      </c>
      <c r="I10" s="141" t="s">
        <v>27</v>
      </c>
      <c r="J10" s="141" t="s">
        <v>27</v>
      </c>
      <c r="K10" s="142" t="s">
        <v>27</v>
      </c>
      <c r="L10" s="143" t="s">
        <v>27</v>
      </c>
      <c r="M10" s="141" t="s">
        <v>27</v>
      </c>
      <c r="N10" s="141" t="s">
        <v>27</v>
      </c>
      <c r="O10" s="141" t="s">
        <v>27</v>
      </c>
      <c r="P10" s="142" t="s">
        <v>27</v>
      </c>
      <c r="Q10" s="143" t="s">
        <v>27</v>
      </c>
      <c r="R10" s="141" t="s">
        <v>27</v>
      </c>
      <c r="S10" s="141" t="s">
        <v>27</v>
      </c>
      <c r="T10" s="141" t="s">
        <v>27</v>
      </c>
      <c r="U10" s="142" t="s">
        <v>27</v>
      </c>
      <c r="V10" s="141" t="s">
        <v>27</v>
      </c>
    </row>
    <row r="11" spans="1:22" ht="30">
      <c r="B11" s="196"/>
      <c r="C11" s="81" t="s">
        <v>138</v>
      </c>
      <c r="D11" s="144" t="s">
        <v>27</v>
      </c>
      <c r="E11" s="144" t="s">
        <v>27</v>
      </c>
      <c r="F11" s="145" t="s">
        <v>27</v>
      </c>
      <c r="G11" s="146" t="s">
        <v>27</v>
      </c>
      <c r="H11" s="144" t="s">
        <v>27</v>
      </c>
      <c r="I11" s="144" t="s">
        <v>27</v>
      </c>
      <c r="J11" s="144" t="s">
        <v>27</v>
      </c>
      <c r="K11" s="145" t="s">
        <v>27</v>
      </c>
      <c r="L11" s="146" t="s">
        <v>27</v>
      </c>
      <c r="M11" s="144" t="s">
        <v>27</v>
      </c>
      <c r="N11" s="144" t="s">
        <v>27</v>
      </c>
      <c r="O11" s="144" t="s">
        <v>27</v>
      </c>
      <c r="P11" s="145" t="s">
        <v>27</v>
      </c>
      <c r="Q11" s="146" t="s">
        <v>27</v>
      </c>
      <c r="R11" s="144" t="s">
        <v>27</v>
      </c>
      <c r="S11" s="144" t="s">
        <v>27</v>
      </c>
      <c r="T11" s="144" t="s">
        <v>27</v>
      </c>
      <c r="U11" s="145" t="s">
        <v>27</v>
      </c>
      <c r="V11" s="144" t="s">
        <v>27</v>
      </c>
    </row>
    <row r="12" spans="1:22" ht="30">
      <c r="B12" s="197" t="s">
        <v>139</v>
      </c>
      <c r="C12" s="82" t="s">
        <v>140</v>
      </c>
      <c r="D12" s="147" t="s">
        <v>27</v>
      </c>
      <c r="E12" s="147" t="s">
        <v>27</v>
      </c>
      <c r="F12" s="148" t="s">
        <v>27</v>
      </c>
      <c r="G12" s="149" t="s">
        <v>27</v>
      </c>
      <c r="H12" s="147" t="s">
        <v>27</v>
      </c>
      <c r="I12" s="147" t="s">
        <v>27</v>
      </c>
      <c r="J12" s="147" t="s">
        <v>27</v>
      </c>
      <c r="K12" s="148" t="s">
        <v>27</v>
      </c>
      <c r="L12" s="149" t="s">
        <v>27</v>
      </c>
      <c r="M12" s="147" t="s">
        <v>27</v>
      </c>
      <c r="N12" s="147" t="s">
        <v>27</v>
      </c>
      <c r="O12" s="147" t="s">
        <v>27</v>
      </c>
      <c r="P12" s="148" t="s">
        <v>27</v>
      </c>
      <c r="Q12" s="149" t="s">
        <v>27</v>
      </c>
      <c r="R12" s="147" t="s">
        <v>27</v>
      </c>
      <c r="S12" s="147" t="s">
        <v>27</v>
      </c>
      <c r="T12" s="147" t="s">
        <v>27</v>
      </c>
      <c r="U12" s="148" t="s">
        <v>27</v>
      </c>
      <c r="V12" s="147" t="s">
        <v>27</v>
      </c>
    </row>
    <row r="13" spans="1:22" ht="30">
      <c r="B13" s="196"/>
      <c r="C13" s="81" t="s">
        <v>141</v>
      </c>
      <c r="D13" s="144" t="s">
        <v>27</v>
      </c>
      <c r="E13" s="144" t="s">
        <v>27</v>
      </c>
      <c r="F13" s="145" t="s">
        <v>27</v>
      </c>
      <c r="G13" s="146" t="s">
        <v>27</v>
      </c>
      <c r="H13" s="144" t="s">
        <v>27</v>
      </c>
      <c r="I13" s="144" t="s">
        <v>27</v>
      </c>
      <c r="J13" s="144" t="s">
        <v>27</v>
      </c>
      <c r="K13" s="145" t="s">
        <v>27</v>
      </c>
      <c r="L13" s="146" t="s">
        <v>27</v>
      </c>
      <c r="M13" s="144" t="s">
        <v>27</v>
      </c>
      <c r="N13" s="144" t="s">
        <v>27</v>
      </c>
      <c r="O13" s="144" t="s">
        <v>27</v>
      </c>
      <c r="P13" s="145" t="s">
        <v>27</v>
      </c>
      <c r="Q13" s="146" t="s">
        <v>27</v>
      </c>
      <c r="R13" s="144" t="s">
        <v>27</v>
      </c>
      <c r="S13" s="144" t="s">
        <v>27</v>
      </c>
      <c r="T13" s="144" t="s">
        <v>27</v>
      </c>
      <c r="U13" s="145" t="s">
        <v>27</v>
      </c>
      <c r="V13" s="144" t="s">
        <v>27</v>
      </c>
    </row>
    <row r="14" spans="1:22" ht="30">
      <c r="B14" s="197" t="s">
        <v>142</v>
      </c>
      <c r="C14" s="82" t="s">
        <v>143</v>
      </c>
      <c r="D14" s="147" t="s">
        <v>27</v>
      </c>
      <c r="E14" s="147" t="s">
        <v>27</v>
      </c>
      <c r="F14" s="148" t="s">
        <v>27</v>
      </c>
      <c r="G14" s="149" t="s">
        <v>27</v>
      </c>
      <c r="H14" s="147" t="s">
        <v>27</v>
      </c>
      <c r="I14" s="147" t="s">
        <v>27</v>
      </c>
      <c r="J14" s="147" t="s">
        <v>27</v>
      </c>
      <c r="K14" s="148" t="s">
        <v>27</v>
      </c>
      <c r="L14" s="149" t="s">
        <v>27</v>
      </c>
      <c r="M14" s="147" t="s">
        <v>27</v>
      </c>
      <c r="N14" s="147" t="s">
        <v>27</v>
      </c>
      <c r="O14" s="147" t="s">
        <v>27</v>
      </c>
      <c r="P14" s="148" t="s">
        <v>27</v>
      </c>
      <c r="Q14" s="149" t="s">
        <v>27</v>
      </c>
      <c r="R14" s="147" t="s">
        <v>27</v>
      </c>
      <c r="S14" s="147" t="s">
        <v>27</v>
      </c>
      <c r="T14" s="147" t="s">
        <v>27</v>
      </c>
      <c r="U14" s="148" t="s">
        <v>27</v>
      </c>
      <c r="V14" s="147" t="s">
        <v>27</v>
      </c>
    </row>
    <row r="15" spans="1:22" ht="30">
      <c r="B15" s="196"/>
      <c r="C15" s="81" t="s">
        <v>144</v>
      </c>
      <c r="D15" s="144" t="s">
        <v>27</v>
      </c>
      <c r="E15" s="144" t="s">
        <v>27</v>
      </c>
      <c r="F15" s="145" t="s">
        <v>27</v>
      </c>
      <c r="G15" s="146" t="s">
        <v>27</v>
      </c>
      <c r="H15" s="144" t="s">
        <v>27</v>
      </c>
      <c r="I15" s="144" t="s">
        <v>27</v>
      </c>
      <c r="J15" s="144" t="s">
        <v>27</v>
      </c>
      <c r="K15" s="145" t="s">
        <v>27</v>
      </c>
      <c r="L15" s="146" t="s">
        <v>27</v>
      </c>
      <c r="M15" s="144" t="s">
        <v>27</v>
      </c>
      <c r="N15" s="144" t="s">
        <v>27</v>
      </c>
      <c r="O15" s="144" t="s">
        <v>27</v>
      </c>
      <c r="P15" s="145" t="s">
        <v>27</v>
      </c>
      <c r="Q15" s="146" t="s">
        <v>27</v>
      </c>
      <c r="R15" s="144" t="s">
        <v>27</v>
      </c>
      <c r="S15" s="144" t="s">
        <v>27</v>
      </c>
      <c r="T15" s="144" t="s">
        <v>27</v>
      </c>
      <c r="U15" s="145" t="s">
        <v>27</v>
      </c>
      <c r="V15" s="144" t="s">
        <v>27</v>
      </c>
    </row>
    <row r="16" spans="1:22" ht="30">
      <c r="B16" s="190" t="s">
        <v>145</v>
      </c>
      <c r="C16" s="83" t="s">
        <v>146</v>
      </c>
      <c r="D16" s="147" t="s">
        <v>27</v>
      </c>
      <c r="E16" s="147" t="s">
        <v>27</v>
      </c>
      <c r="F16" s="148" t="s">
        <v>27</v>
      </c>
      <c r="G16" s="149" t="s">
        <v>27</v>
      </c>
      <c r="H16" s="147" t="s">
        <v>27</v>
      </c>
      <c r="I16" s="147" t="s">
        <v>27</v>
      </c>
      <c r="J16" s="147" t="s">
        <v>27</v>
      </c>
      <c r="K16" s="148" t="s">
        <v>27</v>
      </c>
      <c r="L16" s="149" t="s">
        <v>27</v>
      </c>
      <c r="M16" s="147" t="s">
        <v>27</v>
      </c>
      <c r="N16" s="147" t="s">
        <v>27</v>
      </c>
      <c r="O16" s="147" t="s">
        <v>27</v>
      </c>
      <c r="P16" s="148" t="s">
        <v>27</v>
      </c>
      <c r="Q16" s="149" t="s">
        <v>27</v>
      </c>
      <c r="R16" s="147" t="s">
        <v>27</v>
      </c>
      <c r="S16" s="147" t="s">
        <v>27</v>
      </c>
      <c r="T16" s="147" t="s">
        <v>27</v>
      </c>
      <c r="U16" s="148" t="s">
        <v>27</v>
      </c>
      <c r="V16" s="147" t="s">
        <v>27</v>
      </c>
    </row>
    <row r="17" spans="2:22" ht="30">
      <c r="B17" s="191"/>
      <c r="C17" s="84" t="s">
        <v>147</v>
      </c>
      <c r="D17" s="144" t="s">
        <v>27</v>
      </c>
      <c r="E17" s="144" t="s">
        <v>27</v>
      </c>
      <c r="F17" s="145" t="s">
        <v>27</v>
      </c>
      <c r="G17" s="146" t="s">
        <v>27</v>
      </c>
      <c r="H17" s="144" t="s">
        <v>27</v>
      </c>
      <c r="I17" s="144" t="s">
        <v>27</v>
      </c>
      <c r="J17" s="144" t="s">
        <v>27</v>
      </c>
      <c r="K17" s="145" t="s">
        <v>27</v>
      </c>
      <c r="L17" s="146" t="s">
        <v>27</v>
      </c>
      <c r="M17" s="144" t="s">
        <v>27</v>
      </c>
      <c r="N17" s="144" t="s">
        <v>27</v>
      </c>
      <c r="O17" s="144" t="s">
        <v>27</v>
      </c>
      <c r="P17" s="145" t="s">
        <v>27</v>
      </c>
      <c r="Q17" s="146" t="s">
        <v>27</v>
      </c>
      <c r="R17" s="144" t="s">
        <v>27</v>
      </c>
      <c r="S17" s="144" t="s">
        <v>27</v>
      </c>
      <c r="T17" s="144" t="s">
        <v>27</v>
      </c>
      <c r="U17" s="145" t="s">
        <v>27</v>
      </c>
      <c r="V17" s="144" t="s">
        <v>27</v>
      </c>
    </row>
    <row r="18" spans="2:22" ht="30">
      <c r="B18" s="76" t="s">
        <v>148</v>
      </c>
      <c r="C18" s="77" t="s">
        <v>149</v>
      </c>
      <c r="D18" s="141" t="s">
        <v>27</v>
      </c>
      <c r="E18" s="141" t="s">
        <v>27</v>
      </c>
      <c r="F18" s="142" t="s">
        <v>27</v>
      </c>
      <c r="G18" s="143" t="s">
        <v>27</v>
      </c>
      <c r="H18" s="141" t="s">
        <v>27</v>
      </c>
      <c r="I18" s="141" t="s">
        <v>27</v>
      </c>
      <c r="J18" s="141" t="s">
        <v>27</v>
      </c>
      <c r="K18" s="142" t="s">
        <v>27</v>
      </c>
      <c r="L18" s="143" t="s">
        <v>27</v>
      </c>
      <c r="M18" s="141" t="s">
        <v>27</v>
      </c>
      <c r="N18" s="141" t="s">
        <v>27</v>
      </c>
      <c r="O18" s="141" t="s">
        <v>27</v>
      </c>
      <c r="P18" s="142" t="s">
        <v>27</v>
      </c>
      <c r="Q18" s="143" t="s">
        <v>27</v>
      </c>
      <c r="R18" s="141" t="s">
        <v>27</v>
      </c>
      <c r="S18" s="141" t="s">
        <v>27</v>
      </c>
      <c r="T18" s="141" t="s">
        <v>27</v>
      </c>
      <c r="U18" s="142" t="s">
        <v>27</v>
      </c>
      <c r="V18" s="141" t="s">
        <v>27</v>
      </c>
    </row>
    <row r="19" spans="2:22" ht="51.95" customHeight="1">
      <c r="C19" s="2"/>
    </row>
    <row r="20" spans="2:22" hidden="1">
      <c r="C20" s="2"/>
      <c r="H20" s="1"/>
    </row>
    <row r="21" spans="2:22" hidden="1">
      <c r="C21" s="2"/>
      <c r="H21" s="1"/>
    </row>
  </sheetData>
  <sheetProtection algorithmName="SHA-512" hashValue="K3T4Yyt0NFK5yQTfq1Oke71bxveUoGVnmVyBAJt9T/gbXB+UFBPnu/f3MlBYOybzVfHBYU2I/JIzyhwfX3Qrig==" saltValue="YtzhALczMcbwuDXMzQ56Mg==" spinCount="100000" sheet="1" objects="1" scenarios="1"/>
  <mergeCells count="9">
    <mergeCell ref="B16:B17"/>
    <mergeCell ref="B2:C2"/>
    <mergeCell ref="Q8:U8"/>
    <mergeCell ref="B10:B11"/>
    <mergeCell ref="B12:B13"/>
    <mergeCell ref="B14:B15"/>
    <mergeCell ref="D8:F8"/>
    <mergeCell ref="G8:K8"/>
    <mergeCell ref="L8:P8"/>
  </mergeCells>
  <conditionalFormatting sqref="B5">
    <cfRule type="cellIs" dxfId="13" priority="4" operator="equal">
      <formula>"Maak een keuze"</formula>
    </cfRule>
    <cfRule type="containsText" dxfId="12" priority="5" operator="containsText" text="Nee">
      <formula>NOT(ISERROR(SEARCH("Nee",B5)))</formula>
    </cfRule>
    <cfRule type="containsText" dxfId="11" priority="6" operator="containsText" text="Ja">
      <formula>NOT(ISERROR(SEARCH("Ja",B5)))</formula>
    </cfRule>
  </conditionalFormatting>
  <conditionalFormatting sqref="D10:V10">
    <cfRule type="containsText" dxfId="10" priority="8" operator="containsText" text="Ja">
      <formula>NOT(ISERROR(SEARCH("Ja",D10)))</formula>
    </cfRule>
  </conditionalFormatting>
  <conditionalFormatting sqref="D10:V18">
    <cfRule type="cellIs" dxfId="9" priority="3" operator="equal">
      <formula>"Maak een keuze"</formula>
    </cfRule>
    <cfRule type="expression" dxfId="8" priority="9">
      <formula>D$10="Nee"</formula>
    </cfRule>
  </conditionalFormatting>
  <conditionalFormatting sqref="D11:V18">
    <cfRule type="beginsWith" dxfId="7" priority="29" operator="beginsWith" text="Niet">
      <formula>LEFT(D11,LEN("Niet"))="Niet"</formula>
    </cfRule>
    <cfRule type="beginsWith" dxfId="6" priority="30" operator="beginsWith" text="Gedaan">
      <formula>LEFT(D11,LEN("Gedaan"))="Gedaan"</formula>
    </cfRule>
  </conditionalFormatting>
  <conditionalFormatting sqref="V9">
    <cfRule type="cellIs" dxfId="5" priority="1" operator="equal">
      <formula>"Vul in"</formula>
    </cfRule>
  </conditionalFormatting>
  <dataValidations count="1">
    <dataValidation type="list" allowBlank="1" showInputMessage="1" showErrorMessage="1" sqref="D19:E20" xr:uid="{82A7A0C9-D605-4E99-846D-402A87EBADF2}">
      <formula1>$L$19:$L$21</formula1>
    </dataValidation>
  </dataValidations>
  <pageMargins left="0.7" right="0.7" top="0.75" bottom="0.75" header="0.3" footer="0.3"/>
  <pageSetup paperSize="8" orientation="landscape" horizontalDpi="4294967293"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C2BF3D58-AB75-4027-90CE-51CC758EEBA2}">
          <x14:formula1>
            <xm:f>'Lijsten - Verbergen'!$E$24:$E$26</xm:f>
          </x14:formula1>
          <xm:sqref>D10:V10 B5</xm:sqref>
        </x14:dataValidation>
        <x14:dataValidation type="list" allowBlank="1" showInputMessage="1" showErrorMessage="1" xr:uid="{3FC51A31-955C-4F6D-9F3A-A2E0D8C9734C}">
          <x14:formula1>
            <xm:f>'Lijsten - Verbergen'!$F$24:$F$26</xm:f>
          </x14:formula1>
          <xm:sqref>D11:V18</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7C50A9-55BD-4218-9A2A-5DDBDD495E50}">
  <sheetPr>
    <tabColor theme="9"/>
  </sheetPr>
  <dimension ref="A1:H19"/>
  <sheetViews>
    <sheetView showGridLines="0" zoomScaleNormal="100" workbookViewId="0">
      <pane xSplit="2" ySplit="5" topLeftCell="C6" activePane="bottomRight" state="frozen"/>
      <selection pane="bottomRight" activeCell="D8" sqref="D8"/>
      <selection pane="bottomLeft"/>
      <selection pane="topRight"/>
    </sheetView>
  </sheetViews>
  <sheetFormatPr defaultColWidth="0" defaultRowHeight="15" zeroHeight="1"/>
  <cols>
    <col min="1" max="1" width="10.5703125" customWidth="1"/>
    <col min="2" max="2" width="50.5703125" customWidth="1"/>
    <col min="3" max="3" width="25.5703125" customWidth="1"/>
    <col min="4" max="4" width="105.5703125" customWidth="1"/>
    <col min="5" max="6" width="25.5703125" customWidth="1"/>
    <col min="7" max="7" width="105.5703125" customWidth="1"/>
    <col min="8" max="8" width="25.5703125" customWidth="1"/>
    <col min="9" max="16384" width="8.85546875" hidden="1"/>
  </cols>
  <sheetData>
    <row r="1" spans="1:7" ht="51.95" customHeight="1">
      <c r="A1" s="57" t="s">
        <v>150</v>
      </c>
    </row>
    <row r="2" spans="1:7" ht="14.45" customHeight="1">
      <c r="B2" s="198" t="s">
        <v>151</v>
      </c>
      <c r="C2" s="199"/>
      <c r="D2" s="199"/>
      <c r="E2" s="200"/>
      <c r="F2" s="200"/>
    </row>
    <row r="3" spans="1:7" ht="60" customHeight="1">
      <c r="B3" s="199"/>
      <c r="C3" s="199"/>
      <c r="D3" s="199"/>
      <c r="E3" s="200"/>
      <c r="F3" s="200"/>
    </row>
    <row r="4" spans="1:7" ht="15" customHeight="1"/>
    <row r="5" spans="1:7" ht="30">
      <c r="B5" s="51" t="s">
        <v>22</v>
      </c>
      <c r="C5" s="52" t="s">
        <v>152</v>
      </c>
      <c r="D5" s="52" t="s">
        <v>153</v>
      </c>
      <c r="E5" s="52" t="s">
        <v>154</v>
      </c>
      <c r="F5" s="52" t="s">
        <v>155</v>
      </c>
      <c r="G5" s="52" t="s">
        <v>156</v>
      </c>
    </row>
    <row r="6" spans="1:7" ht="44.45" customHeight="1">
      <c r="B6" s="34" t="s">
        <v>49</v>
      </c>
      <c r="C6" s="50" t="str">
        <f>'Fase 1-Ambitie bepalen '!D7</f>
        <v>Maakt beter</v>
      </c>
      <c r="D6" s="50" t="str">
        <f>'Fase 3-Maatregelen nemen'!D6</f>
        <v>Vul hier gekozen maatregelen voor ambitieniveau in</v>
      </c>
      <c r="E6" s="150" t="s">
        <v>27</v>
      </c>
      <c r="F6" s="150" t="s">
        <v>27</v>
      </c>
      <c r="G6" s="151" t="s">
        <v>70</v>
      </c>
    </row>
    <row r="7" spans="1:7">
      <c r="B7" s="34" t="s">
        <v>28</v>
      </c>
      <c r="C7" s="50" t="str">
        <f>'Fase 1-Ambitie bepalen '!D8</f>
        <v>Maak een keuze</v>
      </c>
      <c r="D7" s="50" t="str">
        <f>'Fase 3-Maatregelen nemen'!D7</f>
        <v>Vul hier gekozen maatregelen voor ambitieniveau in</v>
      </c>
      <c r="E7" s="150" t="s">
        <v>27</v>
      </c>
      <c r="F7" s="150" t="s">
        <v>27</v>
      </c>
      <c r="G7" s="151" t="s">
        <v>70</v>
      </c>
    </row>
    <row r="8" spans="1:7">
      <c r="B8" s="34" t="s">
        <v>29</v>
      </c>
      <c r="C8" s="50" t="str">
        <f>'Fase 1-Ambitie bepalen '!D9</f>
        <v>Maak een keuze</v>
      </c>
      <c r="D8" s="50" t="str">
        <f>'Fase 3-Maatregelen nemen'!D8</f>
        <v>Vul hier gekozen maatregelen voor ambitieniveau in</v>
      </c>
      <c r="E8" s="150" t="s">
        <v>27</v>
      </c>
      <c r="F8" s="150" t="s">
        <v>27</v>
      </c>
      <c r="G8" s="151" t="s">
        <v>70</v>
      </c>
    </row>
    <row r="9" spans="1:7">
      <c r="B9" s="34" t="s">
        <v>30</v>
      </c>
      <c r="C9" s="50" t="str">
        <f>'Fase 1-Ambitie bepalen '!D10</f>
        <v>Maak een keuze</v>
      </c>
      <c r="D9" s="50" t="str">
        <f>'Fase 3-Maatregelen nemen'!D9</f>
        <v>Vul hier gekozen maatregelen voor ambitieniveau in</v>
      </c>
      <c r="E9" s="150" t="s">
        <v>27</v>
      </c>
      <c r="F9" s="150" t="s">
        <v>27</v>
      </c>
      <c r="G9" s="151" t="s">
        <v>70</v>
      </c>
    </row>
    <row r="10" spans="1:7">
      <c r="B10" s="34" t="s">
        <v>31</v>
      </c>
      <c r="C10" s="50" t="str">
        <f>'Fase 1-Ambitie bepalen '!D11</f>
        <v>Maak een keuze</v>
      </c>
      <c r="D10" s="50" t="str">
        <f>'Fase 3-Maatregelen nemen'!D10</f>
        <v>Vul hier gekozen maatregelen voor ambitieniveau in</v>
      </c>
      <c r="E10" s="150" t="s">
        <v>27</v>
      </c>
      <c r="F10" s="150" t="s">
        <v>27</v>
      </c>
      <c r="G10" s="151" t="s">
        <v>70</v>
      </c>
    </row>
    <row r="11" spans="1:7">
      <c r="B11" s="35" t="s">
        <v>32</v>
      </c>
      <c r="C11" s="94" t="str">
        <f>'Fase 1-Ambitie bepalen '!D12</f>
        <v>Maak een keuze</v>
      </c>
      <c r="D11" s="94" t="str">
        <f>'Fase 3-Maatregelen nemen'!D11</f>
        <v>Vul hier gekozen maatregelen voor ambitieniveau in</v>
      </c>
      <c r="E11" s="152" t="s">
        <v>27</v>
      </c>
      <c r="F11" s="152" t="s">
        <v>27</v>
      </c>
      <c r="G11" s="153" t="s">
        <v>70</v>
      </c>
    </row>
    <row r="12" spans="1:7" ht="30">
      <c r="B12" s="36" t="s">
        <v>34</v>
      </c>
      <c r="C12" s="97" t="str">
        <f>'Fase 1-Ambitie bepalen '!D13</f>
        <v>Maak een keuze</v>
      </c>
      <c r="D12" s="97" t="str">
        <f>'Fase 3-Maatregelen nemen'!D12</f>
        <v>Vul hier gekozen maatregelen voor ambitieniveau in</v>
      </c>
      <c r="E12" s="154" t="s">
        <v>27</v>
      </c>
      <c r="F12" s="154" t="s">
        <v>27</v>
      </c>
      <c r="G12" s="155" t="s">
        <v>70</v>
      </c>
    </row>
    <row r="13" spans="1:7">
      <c r="B13" s="37" t="s">
        <v>36</v>
      </c>
      <c r="C13" s="100" t="str">
        <f>'Fase 1-Ambitie bepalen '!D14</f>
        <v>Maak een keuze</v>
      </c>
      <c r="D13" s="100" t="str">
        <f>'Fase 3-Maatregelen nemen'!D13</f>
        <v>Vul hier gekozen maatregelen voor ambitieniveau in</v>
      </c>
      <c r="E13" s="156" t="s">
        <v>27</v>
      </c>
      <c r="F13" s="156" t="s">
        <v>27</v>
      </c>
      <c r="G13" s="157" t="s">
        <v>70</v>
      </c>
    </row>
    <row r="14" spans="1:7">
      <c r="B14" s="38" t="s">
        <v>38</v>
      </c>
      <c r="C14" s="50" t="str">
        <f>'Fase 1-Ambitie bepalen '!D15</f>
        <v>Maak een keuze</v>
      </c>
      <c r="D14" s="50" t="str">
        <f>'Fase 3-Maatregelen nemen'!D14</f>
        <v>Vul hier gekozen maatregelen voor ambitieniveau in</v>
      </c>
      <c r="E14" s="150" t="s">
        <v>27</v>
      </c>
      <c r="F14" s="150" t="s">
        <v>27</v>
      </c>
      <c r="G14" s="151" t="s">
        <v>70</v>
      </c>
    </row>
    <row r="15" spans="1:7">
      <c r="B15" s="38" t="s">
        <v>39</v>
      </c>
      <c r="C15" s="103" t="str">
        <f>'Fase 1-Ambitie bepalen '!D16</f>
        <v>Maak een keuze</v>
      </c>
      <c r="D15" s="103" t="str">
        <f>'Fase 3-Maatregelen nemen'!D15</f>
        <v>Vul hier gekozen maatregelen voor ambitieniveau in</v>
      </c>
      <c r="E15" s="158" t="s">
        <v>27</v>
      </c>
      <c r="F15" s="158" t="s">
        <v>27</v>
      </c>
      <c r="G15" s="159" t="s">
        <v>70</v>
      </c>
    </row>
    <row r="16" spans="1:7">
      <c r="B16" s="39" t="s">
        <v>41</v>
      </c>
      <c r="C16" s="50" t="str">
        <f>'Fase 1-Ambitie bepalen '!D17</f>
        <v>Maak een keuze</v>
      </c>
      <c r="D16" s="50" t="str">
        <f>'Fase 3-Maatregelen nemen'!D16</f>
        <v>Vul hier gekozen maatregelen voor ambitieniveau in</v>
      </c>
      <c r="E16" s="150" t="s">
        <v>27</v>
      </c>
      <c r="F16" s="150" t="s">
        <v>27</v>
      </c>
      <c r="G16" s="151" t="s">
        <v>70</v>
      </c>
    </row>
    <row r="17" spans="2:7">
      <c r="B17" s="39" t="s">
        <v>42</v>
      </c>
      <c r="C17" s="106" t="str">
        <f>'Fase 1-Ambitie bepalen '!D18</f>
        <v>Maak een keuze</v>
      </c>
      <c r="D17" s="106" t="str">
        <f>'Fase 3-Maatregelen nemen'!D17</f>
        <v>Vul hier gekozen maatregelen voor ambitieniveau in</v>
      </c>
      <c r="E17" s="160" t="s">
        <v>27</v>
      </c>
      <c r="F17" s="160" t="s">
        <v>27</v>
      </c>
      <c r="G17" s="161" t="s">
        <v>70</v>
      </c>
    </row>
    <row r="18" spans="2:7">
      <c r="B18" s="40" t="s">
        <v>51</v>
      </c>
      <c r="C18" s="109" t="str">
        <f>'Fase 1-Ambitie bepalen '!D19</f>
        <v>Maak een keuze</v>
      </c>
      <c r="D18" s="109" t="str">
        <f>'Fase 3-Maatregelen nemen'!D18</f>
        <v>Vul hier gekozen maatregelen voor ambitieniveau in</v>
      </c>
      <c r="E18" s="162" t="s">
        <v>27</v>
      </c>
      <c r="F18" s="162" t="s">
        <v>27</v>
      </c>
      <c r="G18" s="163" t="s">
        <v>70</v>
      </c>
    </row>
    <row r="19" spans="2:7" ht="51.95" customHeight="1"/>
  </sheetData>
  <sheetProtection algorithmName="SHA-512" hashValue="TBXrfGs4zjftpZL4Dn4s6W6qaK6hoq0fYLGQZ+/DsJihCUWL0oD4VjaVG1T6sk7wwsKIftefiujZholYhHpCXw==" saltValue="sDmsJ1MuNPMOmejG1rlTxQ==" spinCount="100000" sheet="1" objects="1" scenarios="1" formatRows="0"/>
  <mergeCells count="3">
    <mergeCell ref="B2:D3"/>
    <mergeCell ref="E2:F2"/>
    <mergeCell ref="E3:F3"/>
  </mergeCells>
  <conditionalFormatting sqref="C6">
    <cfRule type="containsText" dxfId="4" priority="5" operator="containsText" text="Stabiele">
      <formula>NOT(ISERROR(SEARCH("Stabiele",C6)))</formula>
    </cfRule>
    <cfRule type="containsText" dxfId="3" priority="6" operator="containsText" text="Verbetering">
      <formula>NOT(ISERROR(SEARCH("Verbetering",C6)))</formula>
    </cfRule>
    <cfRule type="colorScale" priority="7">
      <colorScale>
        <cfvo type="min"/>
        <cfvo type="percentile" val="50"/>
        <cfvo type="max"/>
        <color rgb="FFF8696B"/>
        <color rgb="FFFFEB84"/>
        <color rgb="FF63BE7B"/>
      </colorScale>
    </cfRule>
  </conditionalFormatting>
  <conditionalFormatting sqref="E6:F18">
    <cfRule type="containsText" dxfId="2" priority="2" operator="containsText" text="Ja">
      <formula>NOT(ISERROR(SEARCH("Ja",E6)))</formula>
    </cfRule>
    <cfRule type="containsText" dxfId="1" priority="3" operator="containsText" text="Nee">
      <formula>NOT(ISERROR(SEARCH("Nee",E6)))</formula>
    </cfRule>
  </conditionalFormatting>
  <conditionalFormatting sqref="G6:G18">
    <cfRule type="cellIs" dxfId="0" priority="1" operator="equal">
      <formula>"Vul hier in"</formula>
    </cfRule>
  </conditionalFormatting>
  <pageMargins left="0.7" right="0.7" top="0.75" bottom="0.75" header="0.3" footer="0.3"/>
  <pageSetup paperSize="8" orientation="landscape" horizontalDpi="4294967293"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2A3C2844-E47F-4E3C-8DE5-89EA982CBEBA}">
          <x14:formula1>
            <xm:f>'Lijsten - Verbergen'!$B$24:$B$26</xm:f>
          </x14:formula1>
          <xm:sqref>E6:F18</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4F9CAC-1F26-4217-9BD0-6762753EAD8D}">
  <sheetPr>
    <tabColor theme="1"/>
  </sheetPr>
  <dimension ref="A1:P30"/>
  <sheetViews>
    <sheetView showGridLines="0" workbookViewId="0">
      <selection activeCell="B16" sqref="B16:B18"/>
    </sheetView>
  </sheetViews>
  <sheetFormatPr defaultColWidth="0" defaultRowHeight="15"/>
  <cols>
    <col min="1" max="1" width="10.5703125" customWidth="1"/>
    <col min="2" max="3" width="25.5703125" customWidth="1"/>
    <col min="4" max="4" width="4.5703125" customWidth="1"/>
    <col min="5" max="5" width="27.85546875" bestFit="1" customWidth="1"/>
    <col min="6" max="6" width="34.85546875" bestFit="1" customWidth="1"/>
    <col min="7" max="7" width="36" customWidth="1"/>
    <col min="8" max="8" width="25.5703125" customWidth="1"/>
    <col min="9" max="16" width="0" hidden="1" customWidth="1"/>
    <col min="17" max="16384" width="8.85546875" hidden="1"/>
  </cols>
  <sheetData>
    <row r="1" spans="1:7" ht="51.95" customHeight="1">
      <c r="A1" s="74" t="s">
        <v>0</v>
      </c>
    </row>
    <row r="2" spans="1:7" ht="33.6" customHeight="1">
      <c r="B2" s="201" t="s">
        <v>157</v>
      </c>
      <c r="C2" s="201"/>
      <c r="D2" s="201"/>
      <c r="E2" s="201"/>
      <c r="F2" s="201"/>
      <c r="G2" s="201"/>
    </row>
    <row r="4" spans="1:7">
      <c r="B4" s="64" t="s">
        <v>158</v>
      </c>
      <c r="C4" s="63"/>
      <c r="E4" s="64" t="s">
        <v>159</v>
      </c>
    </row>
    <row r="6" spans="1:7" ht="45.75" thickBot="1">
      <c r="B6" s="24" t="s">
        <v>23</v>
      </c>
      <c r="C6" s="24" t="s">
        <v>24</v>
      </c>
      <c r="E6" s="24" t="s">
        <v>160</v>
      </c>
    </row>
    <row r="7" spans="1:7">
      <c r="B7" s="60" t="s">
        <v>27</v>
      </c>
      <c r="C7" s="60" t="s">
        <v>27</v>
      </c>
      <c r="E7" s="60" t="s">
        <v>27</v>
      </c>
    </row>
    <row r="8" spans="1:7">
      <c r="B8" s="61">
        <v>-1</v>
      </c>
      <c r="C8" s="61">
        <v>1</v>
      </c>
      <c r="E8" s="65" t="s">
        <v>50</v>
      </c>
    </row>
    <row r="9" spans="1:7">
      <c r="B9" s="61">
        <v>-2</v>
      </c>
      <c r="C9" s="61">
        <v>2</v>
      </c>
      <c r="E9" s="65" t="s">
        <v>161</v>
      </c>
    </row>
    <row r="10" spans="1:7" ht="15.75" thickBot="1">
      <c r="B10" s="61">
        <v>-3</v>
      </c>
      <c r="C10" s="61">
        <v>3</v>
      </c>
      <c r="E10" s="62" t="s">
        <v>162</v>
      </c>
    </row>
    <row r="11" spans="1:7" ht="15.75" thickBot="1">
      <c r="B11" s="62" t="s">
        <v>163</v>
      </c>
      <c r="C11" s="62" t="s">
        <v>163</v>
      </c>
    </row>
    <row r="13" spans="1:7">
      <c r="B13" s="67" t="s">
        <v>164</v>
      </c>
      <c r="C13" s="66"/>
    </row>
    <row r="15" spans="1:7" ht="15.75" thickBot="1">
      <c r="B15" s="67" t="s">
        <v>165</v>
      </c>
      <c r="C15" s="67" t="s">
        <v>166</v>
      </c>
    </row>
    <row r="16" spans="1:7">
      <c r="B16" s="68" t="s">
        <v>27</v>
      </c>
      <c r="C16" s="60" t="s">
        <v>27</v>
      </c>
    </row>
    <row r="17" spans="2:6">
      <c r="B17" s="69" t="s">
        <v>167</v>
      </c>
      <c r="C17" s="65" t="s">
        <v>168</v>
      </c>
    </row>
    <row r="18" spans="2:6" ht="15.75" thickBot="1">
      <c r="B18" s="70" t="s">
        <v>109</v>
      </c>
      <c r="C18" s="65" t="s">
        <v>169</v>
      </c>
    </row>
    <row r="19" spans="2:6" ht="15.75" thickBot="1">
      <c r="C19" s="62" t="s">
        <v>170</v>
      </c>
    </row>
    <row r="21" spans="2:6">
      <c r="B21" s="71" t="s">
        <v>171</v>
      </c>
      <c r="E21" s="71" t="s">
        <v>172</v>
      </c>
    </row>
    <row r="23" spans="2:6" ht="15.75" thickBot="1">
      <c r="B23" s="71" t="s">
        <v>173</v>
      </c>
      <c r="E23" s="71" t="s">
        <v>173</v>
      </c>
      <c r="F23" s="71" t="s">
        <v>174</v>
      </c>
    </row>
    <row r="24" spans="2:6">
      <c r="B24" s="60" t="s">
        <v>27</v>
      </c>
      <c r="E24" s="60" t="s">
        <v>27</v>
      </c>
      <c r="F24" s="60" t="s">
        <v>27</v>
      </c>
    </row>
    <row r="25" spans="2:6">
      <c r="B25" s="65" t="s">
        <v>167</v>
      </c>
      <c r="E25" s="65" t="s">
        <v>167</v>
      </c>
      <c r="F25" s="65" t="s">
        <v>175</v>
      </c>
    </row>
    <row r="26" spans="2:6" ht="15.75" thickBot="1">
      <c r="B26" s="62" t="s">
        <v>109</v>
      </c>
      <c r="E26" s="62" t="s">
        <v>109</v>
      </c>
      <c r="F26" s="62" t="s">
        <v>176</v>
      </c>
    </row>
    <row r="28" spans="2:6" ht="15.75" thickBot="1">
      <c r="E28" s="71" t="s">
        <v>177</v>
      </c>
    </row>
    <row r="29" spans="2:6">
      <c r="E29" s="60" t="s">
        <v>178</v>
      </c>
    </row>
    <row r="30" spans="2:6" ht="15.75" thickBot="1">
      <c r="E30" s="62" t="s">
        <v>179</v>
      </c>
    </row>
  </sheetData>
  <mergeCells count="1">
    <mergeCell ref="B2:G2"/>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1 6 " ? > < D a t a M a s h u p   x m l n s = " h t t p : / / s c h e m a s . m i c r o s o f t . c o m / D a t a M a s h u p " > A A A A A B M D A A B Q S w M E F A A C A A g A 0 1 0 l W A 3 N A J 6 j A A A A 9 w A A A B I A H A B D b 2 5 m a W c v U G F j a 2 F n Z S 5 4 b W w g o h g A K K A U A A A A A A A A A A A A A A A A A A A A A A A A A A A A h U 8 9 D o I w G L 0 K 6 U 7 / d D C k l M E V j I m J c W 1 K h U b 4 M L R Y 7 u b g k b y C G E X d H N 7 w / p L 3 7 t e b y M a 2 i S 6 m d 7 a D F D F M U W R A d 6 W F K k W D P 8 Y r l E m x V f q k K h N N Y X D J 6 G y K a u / P C S E h B B w W u O s r w i l l 5 F D k O 1 2 b V s U W n F e g D f q 0 y v 8 t J M X + N U Z y z P g E t u S Y C j K r o r D w T f B p 8 N P 9 E c V 6 a P z Q G w l N v M k F m a k g 7 x P y A V B L A w Q U A A I A C A D T X S V Y 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0 1 0 l W C i K R 7 g O A A A A E Q A A A B M A H A B G b 3 J t d W x h c y 9 T Z W N 0 a W 9 u M S 5 t I K I Y A C i g F A A A A A A A A A A A A A A A A A A A A A A A A A A A A C t O T S 7 J z M 9 T C I b Q h t Y A U E s B A i 0 A F A A C A A g A 0 1 0 l W A 3 N A J 6 j A A A A 9 w A A A B I A A A A A A A A A A A A A A A A A A A A A A E N v b m Z p Z y 9 Q Y W N r Y W d l L n h t b F B L A Q I t A B Q A A g A I A N N d J V g P y u m r p A A A A O k A A A A T A A A A A A A A A A A A A A A A A O 8 A A A B b Q 2 9 u d G V u d F 9 U e X B l c 1 0 u e G 1 s U E s B A i 0 A F A A C A A g A 0 1 0 l W C i K R 7 g O A A A A E Q A A A B M A A A A A A A A A A A A A A A A A 4 A E A A E Z v c m 1 1 b G F z L 1 N l Y 3 R p b 2 4 x L m 1 Q S w U G A A A A A A M A A w D C A A A A O w I A A A A A E A E A A O + 7 v z w / e G 1 s I H Z l c n N p b 2 4 9 I j E u M C I g Z W 5 j b 2 R p b m c 9 I n V 0 Z i 0 4 I j 8 + P F B l c m 1 p c 3 N p b 2 5 M a X N 0 I H h t b G 5 z O n h z a T 0 i a H R 0 c D o v L 3 d 3 d y 5 3 M y 5 v c m c v M j A w M S 9 Y T U x T Y 2 h l b W E t a W 5 z d G F u Y 2 U i I H h t b G 5 z O n h z Z D 0 i a H R 0 c D o v L 3 d 3 d y 5 3 M y 5 v c m c v M j A w M S 9 Y T U x T Y 2 h l b W E i P j x D Y W 5 F d m F s d W F 0 Z U Z 1 d H V y Z V B h Y 2 t h Z 2 V z P m Z h b H N l P C 9 D Y W 5 F d m F s d W F 0 Z U Z 1 d H V y Z V B h Y 2 t h Z 2 V z P j x G a X J l d 2 F s b E V u Y W J s Z W Q + d H J 1 Z T w v R m l y Z X d h b G x F b m F i b G V k P j w v U G V y b W l z c 2 l v b k x p c 3 Q + l w E A A A A A A A B 1 A Q A A 7 7 u / P D 9 4 b W w g d m V y c 2 l v b j 0 i M S 4 w I i B l b m N v Z G l u Z z 0 i d X R m L T g i P z 4 8 T G 9 j Y W x Q Y W N r Y W d l T W V 0 Y W R h d G F G a W x l I H h t b G 5 z O n h z a T 0 i a H R 0 c D o v L 3 d 3 d y 5 3 M y 5 v c m c v M j A w M S 9 Y T U x T Y 2 h l b W E t a W 5 z d G F u Y 2 U i I H h t b G 5 z O n h z Z D 0 i a H R 0 c D o v L 3 d 3 d y 5 3 M y 5 v c m c v M j A w M S 9 Y T U x T Y 2 h l b W E 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L U s r 2 i o E y F N m m B e 4 W W a q P s A A A A A A g A A A A A A A 2 Y A A M A A A A A Q A A A A c P 5 Y U j C M F z e 7 E E 2 h T 6 W C L Q A A A A A E g A A A o A A A A B A A A A B p 8 z j d E g y d n 3 t W B J h w P S 9 X U A A A A I x u P W S N N 1 B 8 g z r P C u B 2 e A L h r 1 b W / l j T 3 X M a e K V M N 2 N G 3 A L A Y W L 0 M 9 / 8 G c 2 B T 9 8 + z 8 k x x u 9 m J P 5 E p p 2 q R F g 7 R p N r 3 f R R N 3 t w 4 z m X 6 O g t q 0 + S F A A A A A w z e q e R j I u l F R + z + C P 5 W 8 n 0 b M l B < / D a t a M a s h u p > 
</file>

<file path=customXml/item2.xml><?xml version="1.0" encoding="utf-8"?>
<ct:contentTypeSchema xmlns:ct="http://schemas.microsoft.com/office/2006/metadata/contentType" xmlns:ma="http://schemas.microsoft.com/office/2006/metadata/properties/metaAttributes" ct:_="" ma:_="" ma:contentTypeName="Document" ma:contentTypeID="0x01010045F02EB4DADFF142AE9C2BF7451CC996" ma:contentTypeVersion="27" ma:contentTypeDescription="Een nieuw document maken." ma:contentTypeScope="" ma:versionID="e4d2e83aea88f1c7003e4f82826285df">
  <xsd:schema xmlns:xsd="http://www.w3.org/2001/XMLSchema" xmlns:xs="http://www.w3.org/2001/XMLSchema" xmlns:p="http://schemas.microsoft.com/office/2006/metadata/properties" xmlns:ns2="640ccf2b-8165-4f30-a862-b98c68ca5b30" xmlns:ns3="c8beecc2-ced6-421c-bc15-df211b8222da" xmlns:ns4="9271b1d1-b612-447e-93de-d287d951c771" targetNamespace="http://schemas.microsoft.com/office/2006/metadata/properties" ma:root="true" ma:fieldsID="c32a1162698215537d1825c3fa976495" ns2:_="" ns3:_="" ns4:_="">
    <xsd:import namespace="640ccf2b-8165-4f30-a862-b98c68ca5b30"/>
    <xsd:import namespace="c8beecc2-ced6-421c-bc15-df211b8222da"/>
    <xsd:import namespace="9271b1d1-b612-447e-93de-d287d951c77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3:_dlc_DocId" minOccurs="0"/>
                <xsd:element ref="ns3:_dlc_DocIdUrl" minOccurs="0"/>
                <xsd:element ref="ns3:_dlc_DocIdPersistId"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4:CS-Map" minOccurs="0"/>
                <xsd:element ref="ns4:CS-Originele-Naam" minOccurs="0"/>
                <xsd:element ref="ns2:MediaLengthInSeconds" minOccurs="0"/>
                <xsd:element ref="ns4:TaxCatchAll" minOccurs="0"/>
                <xsd:element ref="ns2:MediaServiceLocation" minOccurs="0"/>
                <xsd:element ref="ns2:MediaServiceObjectDetectorVersions" minOccurs="0"/>
                <xsd:element ref="ns2:MediaServiceSearchProperties" minOccurs="0"/>
                <xsd:element ref="ns4:CS-Beschrijving" minOccurs="0"/>
                <xsd:element ref="ns4:CS-ObjID" minOccurs="0"/>
                <xsd:element ref="ns4:CS-DeltaTijd" minOccurs="0"/>
                <xsd:element ref="ns4:Expiratiedatum" minOccurs="0"/>
                <xsd:element ref="ns2:MediaServiceBillingMetadata" minOccurs="0"/>
                <xsd:element ref="ns2: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40ccf2b-8165-4f30-a862-b98c68ca5b3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5" nillable="true" ma:displayName="MediaServiceDateTaken" ma:hidden="true" ma:internalName="MediaServiceDateTaken" ma:readOnly="true">
      <xsd:simpleType>
        <xsd:restriction base="dms:Text"/>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MediaLengthInSeconds" ma:index="24" nillable="true" ma:displayName="MediaLengthInSeconds" ma:hidden="true" ma:internalName="MediaLengthInSeconds" ma:readOnly="true">
      <xsd:simpleType>
        <xsd:restriction base="dms:Unknown"/>
      </xsd:simpleType>
    </xsd:element>
    <xsd:element name="MediaServiceLocation" ma:index="26" nillable="true" ma:displayName="Location" ma:internalName="MediaServiceLocation" ma:readOnly="true">
      <xsd:simpleType>
        <xsd:restriction base="dms:Text"/>
      </xsd:simpleType>
    </xsd:element>
    <xsd:element name="MediaServiceObjectDetectorVersions" ma:index="27"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8" nillable="true" ma:displayName="MediaServiceSearchProperties" ma:hidden="true" ma:internalName="MediaServiceSearchProperties" ma:readOnly="true">
      <xsd:simpleType>
        <xsd:restriction base="dms:Note"/>
      </xsd:simpleType>
    </xsd:element>
    <xsd:element name="MediaServiceBillingMetadata" ma:index="33" nillable="true" ma:displayName="MediaServiceBillingMetadata" ma:hidden="true" ma:internalName="MediaServiceBillingMetadata" ma:readOnly="true">
      <xsd:simpleType>
        <xsd:restriction base="dms:Note"/>
      </xsd:simpleType>
    </xsd:element>
    <xsd:element name="lcf76f155ced4ddcb4097134ff3c332f" ma:index="35" nillable="true" ma:taxonomy="true" ma:internalName="lcf76f155ced4ddcb4097134ff3c332f" ma:taxonomyFieldName="MediaServiceImageTags" ma:displayName="Afbeeldingtags" ma:readOnly="false" ma:fieldId="{5cf76f15-5ced-4ddc-b409-7134ff3c332f}" ma:taxonomyMulti="true" ma:sspId="c08a313f-cbb5-4c95-83f8-00328ca08331"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8beecc2-ced6-421c-bc15-df211b8222da" elementFormDefault="qualified">
    <xsd:import namespace="http://schemas.microsoft.com/office/2006/documentManagement/types"/>
    <xsd:import namespace="http://schemas.microsoft.com/office/infopath/2007/PartnerControls"/>
    <xsd:element name="SharedWithUsers" ma:index="10"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Gedeeld met details" ma:internalName="SharedWithDetails" ma:readOnly="true">
      <xsd:simpleType>
        <xsd:restriction base="dms:Note">
          <xsd:maxLength value="255"/>
        </xsd:restriction>
      </xsd:simpleType>
    </xsd:element>
    <xsd:element name="_dlc_DocId" ma:index="12" nillable="true" ma:displayName="Waarde van de document-id" ma:description="De waarde van de document-id die aan dit item is toegewezen." ma:indexed="true" ma:internalName="_dlc_DocId" ma:readOnly="true">
      <xsd:simpleType>
        <xsd:restriction base="dms:Text"/>
      </xsd:simpleType>
    </xsd:element>
    <xsd:element name="_dlc_DocIdUrl" ma:index="13" nillable="true" ma:displayName="Document-id" ma:description="Permanente koppeling naar dit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4" nillable="true" ma:displayName="Id blijven behouden" ma:description="Id behouden tijdens toevoegen."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9271b1d1-b612-447e-93de-d287d951c771" elementFormDefault="qualified">
    <xsd:import namespace="http://schemas.microsoft.com/office/2006/documentManagement/types"/>
    <xsd:import namespace="http://schemas.microsoft.com/office/infopath/2007/PartnerControls"/>
    <xsd:element name="CS-Map" ma:index="22" nillable="true" ma:displayName="CS-Map" ma:internalName="CS_x002d_Map">
      <xsd:simpleType>
        <xsd:restriction base="dms:Text">
          <xsd:maxLength value="255"/>
        </xsd:restriction>
      </xsd:simpleType>
    </xsd:element>
    <xsd:element name="CS-Originele-Naam" ma:index="23" nillable="true" ma:displayName="CS-Originele-Naam" ma:internalName="CS_x002d_Originele_x002d_Naam">
      <xsd:simpleType>
        <xsd:restriction base="dms:Text">
          <xsd:maxLength value="255"/>
        </xsd:restriction>
      </xsd:simpleType>
    </xsd:element>
    <xsd:element name="TaxCatchAll" ma:index="25" nillable="true" ma:displayName="Taxonomy Catch All Column" ma:hidden="true" ma:list="{c84cae96-4c00-45a7-bd9e-1a4d8be717b0}" ma:internalName="TaxCatchAll" ma:showField="CatchAllData" ma:web="c8beecc2-ced6-421c-bc15-df211b8222da">
      <xsd:complexType>
        <xsd:complexContent>
          <xsd:extension base="dms:MultiChoiceLookup">
            <xsd:sequence>
              <xsd:element name="Value" type="dms:Lookup" maxOccurs="unbounded" minOccurs="0" nillable="true"/>
            </xsd:sequence>
          </xsd:extension>
        </xsd:complexContent>
      </xsd:complexType>
    </xsd:element>
    <xsd:element name="CS-Beschrijving" ma:index="29" nillable="true" ma:displayName="CS-Beschrijving" ma:internalName="CS_x002d_Beschrijving">
      <xsd:simpleType>
        <xsd:restriction base="dms:Note">
          <xsd:maxLength value="255"/>
        </xsd:restriction>
      </xsd:simpleType>
    </xsd:element>
    <xsd:element name="CS-ObjID" ma:index="30" nillable="true" ma:displayName="CS-ObjID" ma:description="Content Server Object ID" ma:internalName="CS_x002d_ObjID">
      <xsd:simpleType>
        <xsd:restriction base="dms:Text">
          <xsd:maxLength value="255"/>
        </xsd:restriction>
      </xsd:simpleType>
    </xsd:element>
    <xsd:element name="CS-DeltaTijd" ma:index="31" nillable="true" ma:displayName="CS-DeltaTijd" ma:format="DateTime" ma:internalName="CS_x002d_DeltaTijd">
      <xsd:simpleType>
        <xsd:restriction base="dms:DateTime"/>
      </xsd:simpleType>
    </xsd:element>
    <xsd:element name="Expiratiedatum" ma:index="32" nillable="true" ma:displayName="Expiratiedatum" ma:format="DateOnly" ma:internalName="Expiratiedatum">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TaxCatchAll xmlns="9271b1d1-b612-447e-93de-d287d951c771" xsi:nil="true"/>
    <_dlc_DocId xmlns="c8beecc2-ced6-421c-bc15-df211b8222da">KTU2HUYS5VZD-314008925-157614</_dlc_DocId>
    <lcf76f155ced4ddcb4097134ff3c332f xmlns="640ccf2b-8165-4f30-a862-b98c68ca5b30">
      <Terms xmlns="http://schemas.microsoft.com/office/infopath/2007/PartnerControls"/>
    </lcf76f155ced4ddcb4097134ff3c332f>
    <_dlc_DocIdUrl xmlns="c8beecc2-ced6-421c-bc15-df211b8222da">
      <Url>https://alliander.sharepoint.com/teams/ECIntegraalEnergiesysteem/_layouts/15/DocIdRedir.aspx?ID=KTU2HUYS5VZD-314008925-157614</Url>
      <Description>KTU2HUYS5VZD-314008925-157614</Description>
    </_dlc_DocIdUrl>
    <CS-Beschrijving xmlns="9271b1d1-b612-447e-93de-d287d951c771" xsi:nil="true"/>
    <CS-DeltaTijd xmlns="9271b1d1-b612-447e-93de-d287d951c771" xsi:nil="true"/>
    <Expiratiedatum xmlns="9271b1d1-b612-447e-93de-d287d951c771" xsi:nil="true"/>
    <CS-ObjID xmlns="9271b1d1-b612-447e-93de-d287d951c771" xsi:nil="true"/>
    <CS-Map xmlns="9271b1d1-b612-447e-93de-d287d951c771" xsi:nil="true"/>
    <CS-Originele-Naam xmlns="9271b1d1-b612-447e-93de-d287d951c771" xsi:nil="true"/>
  </documentManagement>
</p:properties>
</file>

<file path=customXml/item5.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CD13AE04-2A55-495F-8071-D63D12C6B15A}"/>
</file>

<file path=customXml/itemProps2.xml><?xml version="1.0" encoding="utf-8"?>
<ds:datastoreItem xmlns:ds="http://schemas.openxmlformats.org/officeDocument/2006/customXml" ds:itemID="{917606FC-EC57-4093-98CE-EA963ADFFC7E}"/>
</file>

<file path=customXml/itemProps3.xml><?xml version="1.0" encoding="utf-8"?>
<ds:datastoreItem xmlns:ds="http://schemas.openxmlformats.org/officeDocument/2006/customXml" ds:itemID="{8CD2285A-0CBB-42AE-A0F9-58628AB4CBBB}"/>
</file>

<file path=customXml/itemProps4.xml><?xml version="1.0" encoding="utf-8"?>
<ds:datastoreItem xmlns:ds="http://schemas.openxmlformats.org/officeDocument/2006/customXml" ds:itemID="{CB7DBE65-1536-4381-88D2-AD15CECC77C6}"/>
</file>

<file path=customXml/itemProps5.xml><?xml version="1.0" encoding="utf-8"?>
<ds:datastoreItem xmlns:ds="http://schemas.openxmlformats.org/officeDocument/2006/customXml" ds:itemID="{74EB973B-C2E1-4636-9F8E-53CD0CE5FAE4}"/>
</file>

<file path=docMetadata/LabelInfo.xml><?xml version="1.0" encoding="utf-8"?>
<clbl:labelList xmlns:clbl="http://schemas.microsoft.com/office/2020/mipLabelMetadata">
  <clbl:label id="{697f104b-d7cb-48c8-ac9f-bd87105bafdc}" enabled="0" method="" siteId="{697f104b-d7cb-48c8-ac9f-bd87105bafdc}" removed="1"/>
</clbl:labelLis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Roos Salomons</dc:creator>
  <cp:keywords/>
  <dc:description/>
  <cp:lastModifiedBy/>
  <cp:revision/>
  <dcterms:created xsi:type="dcterms:W3CDTF">2023-09-11T09:20:22Z</dcterms:created>
  <dcterms:modified xsi:type="dcterms:W3CDTF">2025-07-21T10:21:59Z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0x01010045F02EB4DADFF142AE9C2BF7451CC996</vt:lpwstr>
  </property>
  <property fmtid="{D5CDD505-2E9C-101B-9397-08002B2CF9AE}" pid="4" name="_dlc_DocIdItemGuid">
    <vt:lpwstr>0a5fc6f6-e40c-422c-b8ff-65c46b07b34c</vt:lpwstr>
  </property>
</Properties>
</file>